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8640" windowHeight="7485"/>
  </bookViews>
  <sheets>
    <sheet name="2012" sheetId="1" r:id="rId1"/>
    <sheet name="Opciones" sheetId="4" r:id="rId2"/>
  </sheets>
  <definedNames>
    <definedName name="_xlnm._FilterDatabase" localSheetId="0" hidden="1">'2012'!#REF!</definedName>
    <definedName name="_xlnm.Print_Titles" localSheetId="0">'2012'!$1:$7</definedName>
  </definedNames>
  <calcPr calcId="145621"/>
</workbook>
</file>

<file path=xl/calcChain.xml><?xml version="1.0" encoding="utf-8"?>
<calcChain xmlns="http://schemas.openxmlformats.org/spreadsheetml/2006/main">
  <c r="H1607" i="1" l="1"/>
  <c r="H1597" i="1"/>
  <c r="H1609" i="1"/>
  <c r="H1344" i="1"/>
  <c r="H1088" i="1"/>
  <c r="H1002" i="1"/>
  <c r="H975" i="1"/>
  <c r="H982" i="1"/>
  <c r="H966" i="1"/>
  <c r="H950" i="1"/>
  <c r="H925" i="1"/>
  <c r="H870" i="1"/>
  <c r="H852" i="1"/>
  <c r="H833" i="1"/>
  <c r="H17" i="1"/>
  <c r="H786" i="1"/>
  <c r="H749" i="1"/>
  <c r="H738" i="1"/>
  <c r="H706" i="1"/>
  <c r="H679" i="1"/>
  <c r="H626" i="1"/>
  <c r="H583" i="1"/>
  <c r="H384" i="1"/>
  <c r="H357" i="1"/>
  <c r="H345" i="1"/>
  <c r="H302" i="1"/>
  <c r="H788" i="1" s="1"/>
  <c r="H240" i="1"/>
  <c r="H230" i="1"/>
  <c r="H220" i="1"/>
  <c r="H196" i="1"/>
  <c r="H182" i="1"/>
  <c r="H168" i="1"/>
  <c r="H154" i="1"/>
  <c r="H146" i="1"/>
  <c r="H90" i="1"/>
  <c r="H242" i="1" l="1"/>
</calcChain>
</file>

<file path=xl/sharedStrings.xml><?xml version="1.0" encoding="utf-8"?>
<sst xmlns="http://schemas.openxmlformats.org/spreadsheetml/2006/main" count="5204" uniqueCount="1195">
  <si>
    <t>HSBC</t>
  </si>
  <si>
    <t>BANAMEX</t>
  </si>
  <si>
    <t>C:\Compacw\Empresas\IEEJ\BANAMEX.mdb</t>
  </si>
  <si>
    <t>102000600000000</t>
  </si>
  <si>
    <t>102000100000000</t>
  </si>
  <si>
    <t>HSBC1</t>
  </si>
  <si>
    <t>C:\Compacw\Empresas\IEEJ\HSBC.mdb</t>
  </si>
  <si>
    <t>102000800000000</t>
  </si>
  <si>
    <t>HSBC.mdb</t>
  </si>
  <si>
    <t>Egresos Públicos por partida</t>
  </si>
  <si>
    <t>Movimiento</t>
  </si>
  <si>
    <t>Partida</t>
  </si>
  <si>
    <t>Fecha</t>
  </si>
  <si>
    <t>Proveedor</t>
  </si>
  <si>
    <t>Domicilio</t>
  </si>
  <si>
    <t>Concepto</t>
  </si>
  <si>
    <t>Finalidad</t>
  </si>
  <si>
    <t>Mes</t>
  </si>
  <si>
    <t>Instituto Electoral y de Participación Ciudadana del Estado de Jalisco</t>
  </si>
  <si>
    <t>ctIEPC2006</t>
  </si>
  <si>
    <t>1000 SERVICIOS PERSONALES</t>
  </si>
  <si>
    <t>1101 SUELDOS PERSONAL PERMANENTE</t>
  </si>
  <si>
    <t xml:space="preserve">       </t>
  </si>
  <si>
    <t>TOTAL POR CUENTA</t>
  </si>
  <si>
    <t>1202 GRATIFICADOS</t>
  </si>
  <si>
    <t>GUADALAJARA, JALISCO</t>
  </si>
  <si>
    <t xml:space="preserve">FLORENCIA 2370, GUADALAJARA JALISCO. </t>
  </si>
  <si>
    <t>MOLINA BECERRIL LILIA ADRIANA</t>
  </si>
  <si>
    <t>1204 SALARIOS AL PERSONAL EVENTUAL</t>
  </si>
  <si>
    <t>1401 CUOTAS A PENSIONES</t>
  </si>
  <si>
    <t>1402 CUOTAS PARA LA VIVIENDA</t>
  </si>
  <si>
    <t>1405 CUOTAS SEDAR 2%</t>
  </si>
  <si>
    <t>1502 ESTIMULOS AL PERSONAL</t>
  </si>
  <si>
    <t>1601 AYUDA DE DESPENSA</t>
  </si>
  <si>
    <t>1602 AYUDA DE PASAJES</t>
  </si>
  <si>
    <t>TOTAL SERVICIOS PERSONALES</t>
  </si>
  <si>
    <t>2000 MATERIALES Y SUMINISTROS</t>
  </si>
  <si>
    <t>STOCK DE ALMACEN.</t>
  </si>
  <si>
    <t>2201 ALIMENTOS PARA SERVIDORES PÚBLICOS ESTATALES</t>
  </si>
  <si>
    <t>BRAVO AGUILAR NAUHCATZIN TONATIUH</t>
  </si>
  <si>
    <t>MONTES DE OCA VALADEZ LUIS RAFAEL</t>
  </si>
  <si>
    <t>FIGUEROA PADILLA JOSE TOMAS</t>
  </si>
  <si>
    <t>2204 UTENSILIOS PARA EL SERVICIO DE ALIMENTACIÓN</t>
  </si>
  <si>
    <t>2302 REFACCIONES, ACCESORIOS  Y HERRAMIENTAS MENORES</t>
  </si>
  <si>
    <t>2402 ESTRUCTURAS Y MANUFACTURAS</t>
  </si>
  <si>
    <t>2601 COMBUSTIBLES</t>
  </si>
  <si>
    <t>TOTAL MATERIALES Y SUMINISTROS</t>
  </si>
  <si>
    <t>3000 SERVICIOS GENERALES</t>
  </si>
  <si>
    <t>3103 SERVICIO TELEFÓNICO</t>
  </si>
  <si>
    <t>COMUNICACIONES NEXTEL DE MEXICO, S.A. DE C.V.</t>
  </si>
  <si>
    <t>BLVD. MANUEL AVILA CAMACHO 36-9, MEXICO DF.</t>
  </si>
  <si>
    <t>3104 SERVICIO ENERGÍA ELECTRICA</t>
  </si>
  <si>
    <t>COMISION FEDERAL DE ELECTRICIDAD</t>
  </si>
  <si>
    <t>AV. EULOGIO PARRA NO.1760, GUADALAJARA, JAL.</t>
  </si>
  <si>
    <t>3201 ARRENDAMIENTO DE EDIFICIOS Y LOCALES</t>
  </si>
  <si>
    <t>CORONA CUELLAR SALVADOR</t>
  </si>
  <si>
    <t>PRECIADO CISNEROS FRANCISCO MAXIMILIANO</t>
  </si>
  <si>
    <t>MARTIN CASILLAS NO. 178, COL. LADRON DE GUEVARA, GUADALAJARA, JAL.</t>
  </si>
  <si>
    <t>3203 ARREND.MAQUINARIA Y EQUIPO</t>
  </si>
  <si>
    <t>3301 ASESORÍA Y CAPACITACIÓN</t>
  </si>
  <si>
    <t>3402 FLETES Y MANIOBRAS</t>
  </si>
  <si>
    <t>3403 SERVICIOS DE VIGILANCIA</t>
  </si>
  <si>
    <t>3405 INTERES, DESCTOS. Y OTROS SERVICIOS BANCARIOS</t>
  </si>
  <si>
    <t>3408 OTROS IMPUESTOS Y DERECHOS</t>
  </si>
  <si>
    <t>3501 MANT. Y CONSERV DE MOB. Y EQ. DE OFICINA</t>
  </si>
  <si>
    <t>3503 MANT. Y CONSERV.DE MAQ. Y EQ. DE TRANSPORTE</t>
  </si>
  <si>
    <t>3504 MANT. Y CONSERV. DE MAT. E INST. FIJAS</t>
  </si>
  <si>
    <t>3507 SERVICIO DE LAVANDERÍA HIGIENE Y FUMIGACIÓN</t>
  </si>
  <si>
    <t>3601 GTOS. DE DIFUSIÓN, INF. Y PUBLICACIÓN OFICIAL</t>
  </si>
  <si>
    <t xml:space="preserve">PAGINA TRES, S.A. </t>
  </si>
  <si>
    <t>CALZADA DEL AGUILA NO.81-Z, GUADALAJARA, JAL.</t>
  </si>
  <si>
    <t>UNION EDITORIALISTA, S.A. DE C.V.</t>
  </si>
  <si>
    <t>CALLE INDEPENDENCIA 300, GUADALAJARA JALISCO.</t>
  </si>
  <si>
    <t>CIA. PERIODISTICA DEL SOL DE GUADALAJARA, S.A. DE C.V.</t>
  </si>
  <si>
    <t>3604 SERVICIO DE TELECOMUNICACIONES</t>
  </si>
  <si>
    <t>3701 PASAJES</t>
  </si>
  <si>
    <t>PREGO VIAJES, S.A. DE C.V.</t>
  </si>
  <si>
    <t>3702 VIÁTICOS</t>
  </si>
  <si>
    <t>TOTAL SERVICIOS GENERALES</t>
  </si>
  <si>
    <t>5000 BIENES MUEBLES INMUEBLES</t>
  </si>
  <si>
    <t>TOTAL BIENES MUEBLES INMUEBLES</t>
  </si>
  <si>
    <t>PARTIDO REVOLUCIONARIO INSTITUCIONAL</t>
  </si>
  <si>
    <t>CALZADA DEL CAMPESINO NO.222</t>
  </si>
  <si>
    <t>PARTIDO DE LA REVOLUCION DEMOCRATICA</t>
  </si>
  <si>
    <t>PARTIDO VERDE ECOLOGISTA DE MEXICO</t>
  </si>
  <si>
    <t>TOTAL GENERAL</t>
  </si>
  <si>
    <t>C:\centro de costos</t>
  </si>
  <si>
    <t>C:\centro de costos\BITAL.mdb</t>
  </si>
  <si>
    <t>celialopez\COMPAC</t>
  </si>
  <si>
    <t>2101 MATERIAL DE OFICINA</t>
  </si>
  <si>
    <t>BARAJAS SOLORZANO JESUS PABLO</t>
  </si>
  <si>
    <t>2102 MATERIAL DE LIMPIEZA</t>
  </si>
  <si>
    <t>2103 MATERIAL DIDÁCTICO</t>
  </si>
  <si>
    <t>2106 MATERIAL DE IMPRESIÓN PARA PROCESAMIENTO</t>
  </si>
  <si>
    <t>BERNAL HERNANDEZ VICTOR HUGO</t>
  </si>
  <si>
    <t>CASTELLANOS SILVA ERNESTO GERARDO</t>
  </si>
  <si>
    <t>CAÑEDO CASTILLO PABLO</t>
  </si>
  <si>
    <t>PABLO NERUDA 2845, GUADALAJARA JALISCO.</t>
  </si>
  <si>
    <t>3304 CAPACITACIÓN ESPECIALIZADA</t>
  </si>
  <si>
    <t>COMISION POR SPEI</t>
  </si>
  <si>
    <t>CARPETA INFORMATIVA IEPC.</t>
  </si>
  <si>
    <t>3802 CONGRESOS, CONVENCIONES Y EXPOSICIONES</t>
  </si>
  <si>
    <t>PAVO 111, GUADALAJARA JALISCO.</t>
  </si>
  <si>
    <t>EFRAIN GONZALEZ LUNA 2456, GUADALAJARA JALISCO.</t>
  </si>
  <si>
    <t>1311 PRIMA VACACIONAL Y DOMINICAL</t>
  </si>
  <si>
    <t>1312 AGUINALDOS</t>
  </si>
  <si>
    <t>SEITON DE MEXICO, S.A. DE C.V.</t>
  </si>
  <si>
    <t>COPIADORAS IEPC.</t>
  </si>
  <si>
    <t>1307 COMPENSACIONES ADICIONALES</t>
  </si>
  <si>
    <t>2404 MATERIAL ELÉCTRICO</t>
  </si>
  <si>
    <t>EDENRED MEXICO, S.A. DE C.V.</t>
  </si>
  <si>
    <t>3105 SERVICIO DE AGUA POTABLE</t>
  </si>
  <si>
    <t>3404 SEGUROS</t>
  </si>
  <si>
    <t>SANCHEZ YAÑEZ OSCAR</t>
  </si>
  <si>
    <t>DIAZ SANCHEZ HECTOR JAVIER</t>
  </si>
  <si>
    <t>1404 CUOTAS AL IMSS (ENFERMEDAD Y MATERNIDAD)</t>
  </si>
  <si>
    <t>ORGANIZACION PAPELERA OMEGA, S.A. DE C.V.</t>
  </si>
  <si>
    <t>MOTA LUIS GABRIEL</t>
  </si>
  <si>
    <t>JIMENEZ BRISEÑO TLACAEL</t>
  </si>
  <si>
    <t>ESPECIALIDADES EN AMBIENTE, S.A. DE C.V.</t>
  </si>
  <si>
    <t>GAMA SISTEMAS, S.A. DE C.V.</t>
  </si>
  <si>
    <t>VERGARA GUZMAN OLGA PATRICIA</t>
  </si>
  <si>
    <t>ALBE INTERNACIONAL, S.A. DE C.V.</t>
  </si>
  <si>
    <t>CONCEPTO ROJO, S.A. DE C.V.</t>
  </si>
  <si>
    <t>AV. ARCOS 687, GUADALAJARA JALISCO.</t>
  </si>
  <si>
    <t>TELEFONOS DE MEXICO, S.A.B. DE C.V.</t>
  </si>
  <si>
    <t>SEGURIDAD PRIVADA MAZAGLE, S.A. DE C.V.</t>
  </si>
  <si>
    <t>GRUPO LURMI, S.A. DE C.V.</t>
  </si>
  <si>
    <t>EDITORA DE MEDIOS DE MICHOACAN, S.A. DE C.V.</t>
  </si>
  <si>
    <t>MANUELA HERRERA NO. 150 P.B., COL. GERTRUDIS BOCANEGRA, MORELIA, MICH.</t>
  </si>
  <si>
    <t>EDICIONES DEL NORTE, S.A. DE  C.V.</t>
  </si>
  <si>
    <t xml:space="preserve">VALLARTA OPINA EDICIONES, S.A DE C.V. </t>
  </si>
  <si>
    <t>MERIDA 118, PUERTO VALLARTA JALISCO.</t>
  </si>
  <si>
    <t>TINAJERO BARRERA ALFREDO</t>
  </si>
  <si>
    <t>CHAVEZ CHAVEZ RAMONA</t>
  </si>
  <si>
    <t>LICEO 186, GUADALAJARA JALISCO.</t>
  </si>
  <si>
    <t>RODRIGUEZ GONZALEZ RAUL</t>
  </si>
  <si>
    <t>ZOOMWORKS, S. DE R.L. DE C.V.</t>
  </si>
  <si>
    <t>3602 IMPRESIÓN DE PAPELERIA OFICIAL</t>
  </si>
  <si>
    <t>IMPRE JAL, S.A. DE C.V.</t>
  </si>
  <si>
    <t>NICOLAS ROMERO NO.518, SECTOR HIDALGO, GUADALAJARA, JAL.</t>
  </si>
  <si>
    <t>LINEAS TELEFONICAS PREP.</t>
  </si>
  <si>
    <t>GUZMAN BUSTOS FABIOLA DE FATIMA</t>
  </si>
  <si>
    <t>CALLE PAVO 592, GUADALAJARA JALISCO.</t>
  </si>
  <si>
    <t>5102 EQUIPO DE OFICINA</t>
  </si>
  <si>
    <t>CONTRERAS LOPEZ CONCEPCION</t>
  </si>
  <si>
    <t>TEQUILA</t>
  </si>
  <si>
    <t>ADMON. Y FINANZAS. REP. FDO. REV.</t>
  </si>
  <si>
    <t>DIAZ RUIZ PRISCILLA STEPHANIE</t>
  </si>
  <si>
    <t>ZAPOPAN</t>
  </si>
  <si>
    <t>LEPE GOMEZ AMDAN DIONISIO CARLOS</t>
  </si>
  <si>
    <t>PEREZ ANDRADE SONIA LILIA</t>
  </si>
  <si>
    <t>ORTIZ MOLINA LUIS ALFONSO</t>
  </si>
  <si>
    <t>ZAPOTLAN EL GRANDE</t>
  </si>
  <si>
    <t>CASTAÑEDA PEDROZA JOSE DOMINGO</t>
  </si>
  <si>
    <t>NAVARRO JIMENEZ JUAN CARLOS</t>
  </si>
  <si>
    <t>GARCIA JARAMILLO LUIS ENRIQUE</t>
  </si>
  <si>
    <t>VEGA FLORES ELENO RAFAEL</t>
  </si>
  <si>
    <t>TALA</t>
  </si>
  <si>
    <t>PARRA SALAZAR MARIA GUADALUPE</t>
  </si>
  <si>
    <t>ALFARO RODRIGUEZ HECTOR</t>
  </si>
  <si>
    <t>JOCOTEPEC</t>
  </si>
  <si>
    <t>FISCALIZACION. REP. FDO. REV.</t>
  </si>
  <si>
    <t>Acosta Orozco Jose Francisco</t>
  </si>
  <si>
    <t>TLAQUEPAQUE</t>
  </si>
  <si>
    <t>BECERRIL ROMERO JOSE</t>
  </si>
  <si>
    <t>RODRIGUEZ GOMEZ EDITH MONZERRAT</t>
  </si>
  <si>
    <t>COLOTLAN</t>
  </si>
  <si>
    <t>LA BARCA</t>
  </si>
  <si>
    <t>HERNANDEZ GONZALEZ MERCEDES ALEJANDRA</t>
  </si>
  <si>
    <t>TONALA</t>
  </si>
  <si>
    <t>CASTILLO HARO HILDA NALLELI</t>
  </si>
  <si>
    <t>CARDENAS CORREA FRANCISCO ANTONIO</t>
  </si>
  <si>
    <t>CAMACHO MORELOS ROMMEL FRANCISCO</t>
  </si>
  <si>
    <t>AMECA</t>
  </si>
  <si>
    <t>EDICSA, S.A. DE C.V.</t>
  </si>
  <si>
    <t>REFORMA 814, GAUADALAJARA JALISCO.</t>
  </si>
  <si>
    <t>SEGUNDA ETAPA DE CAPACITACION.</t>
  </si>
  <si>
    <t>RECURSOS MATERIALES. REP. FDO. REV.</t>
  </si>
  <si>
    <t>PARTICIPACION CIUDADANA. REP. FDO. REV.</t>
  </si>
  <si>
    <t>PRESIDENCIA. REP. FDO. REV.</t>
  </si>
  <si>
    <t>JURIDICO. REP. FDO. REV.</t>
  </si>
  <si>
    <t>RUIZ JIMENEZ ERICA MARIA</t>
  </si>
  <si>
    <t>OFICIALIA DE PARTES. REP. FDO. REV.</t>
  </si>
  <si>
    <t>SANDOVAL RAMIREZ JORGE ALFONSO</t>
  </si>
  <si>
    <t>PAGO GASTOS MENORES.</t>
  </si>
  <si>
    <t>SEVERO DIAZ NO. 5651-24, COL. RES. MOCTEZUMA</t>
  </si>
  <si>
    <t>VAZQUEZ BARAJAS ROBERTO</t>
  </si>
  <si>
    <t>RECURSOS MATERIALES. REEMBOLSO DE GASTOS.</t>
  </si>
  <si>
    <t>OROZCO LEON LUIS ANTONIO</t>
  </si>
  <si>
    <t>HACIENDA DE TALA NO. 3667, COL. OBLATOS, GUADALAJARA, JAL.</t>
  </si>
  <si>
    <t>HERMOSILLO VALLARTA MARIA BELEN</t>
  </si>
  <si>
    <t>CAPACITACION. REP. FDO. REV.</t>
  </si>
  <si>
    <t>BECERRA SEPULVEDA AURELIO</t>
  </si>
  <si>
    <t>FRAY TORIBIO DE MOTOLINIA NO. 646, COL. SAN FRANCISCO, ZAPOPAN, JAL.</t>
  </si>
  <si>
    <t>PACTO CIUDADANO.</t>
  </si>
  <si>
    <t>PROCESO ELECTORAL 2012.</t>
  </si>
  <si>
    <t>PAPEL ORO OPB, S.A. DE C.V.</t>
  </si>
  <si>
    <t>5 DE MAYO NO. 111 INT. A, COL. CENTRO, SOLEDAD DE GRACIANO S., S.L.P.</t>
  </si>
  <si>
    <t>CONSEJOS MUNICIPALES.</t>
  </si>
  <si>
    <t>MACIAS CISNEROS ABEL</t>
  </si>
  <si>
    <t>AUTLAN DE NAVARRO</t>
  </si>
  <si>
    <t>FLORENCIA NO. 2346, COL. ITALIA PROVIDENCIA, GUADALAJARA, JAL.</t>
  </si>
  <si>
    <t>Acosta Villavicencio Armando Bernardo</t>
  </si>
  <si>
    <t>ENRIQUE GUTIERREZ JOSE LUIS</t>
  </si>
  <si>
    <t>MARTINEZ VALDEZ MARCELINO</t>
  </si>
  <si>
    <t>MITLA 315, GUADALAJARA JALISCO.</t>
  </si>
  <si>
    <t>AREA DE CONSEJEROS Y PRESIDENCIA.</t>
  </si>
  <si>
    <t>GOMEZ ESPINOZA NIDIA PATRICIA</t>
  </si>
  <si>
    <t>LAGOS DE MORENO</t>
  </si>
  <si>
    <t>SANCHEZ ESTEVEZ MA. GUADALUPE</t>
  </si>
  <si>
    <t>IXTLAHUACAN DEL RIO</t>
  </si>
  <si>
    <t>GONZALEZ CASTELLANOS FERNANDO</t>
  </si>
  <si>
    <t>TEPATITLAN DE MORELOS</t>
  </si>
  <si>
    <t>RAMOS GONZALEZ MARIO ALBERTO</t>
  </si>
  <si>
    <t>ROCHA ALEJANDRE MIGUEL ANGEL</t>
  </si>
  <si>
    <t>ZAPOTLANEJO</t>
  </si>
  <si>
    <t>LABORATORIOS JULIO, S.A. DE C.V.</t>
  </si>
  <si>
    <t>COLON NO. 125, COL. CENTRO, GUADALAJARA, JAL.</t>
  </si>
  <si>
    <t>COMPROBACION GASTOS</t>
  </si>
  <si>
    <t>GARZON CONTRERAS RAMIRO FELICIANO</t>
  </si>
  <si>
    <t>INFORMATICA. REP. FDO. REV.</t>
  </si>
  <si>
    <t>VIEWHAUS SISTEMAS, S.A. DE C.V.</t>
  </si>
  <si>
    <t>AV. GUADALUPE NO. 850-A, COL. CHAPALITA, GUADALAJARA, JAL.</t>
  </si>
  <si>
    <t>PRERROGATIVAS. REP. FDO. REV.</t>
  </si>
  <si>
    <t>ALCARAZ CROSS GUILLERMO AMADO</t>
  </si>
  <si>
    <t>ORGANIZACION. REEMBOLSO DE GASTOS.</t>
  </si>
  <si>
    <t>SECRETARIA EJECUTIVA. REP. FDO. REV.</t>
  </si>
  <si>
    <t>CONSEJERO. REP. FDO. REV.</t>
  </si>
  <si>
    <t>VARGAS JIMENEZ EVERARDO</t>
  </si>
  <si>
    <t>COME FRUTAS Y VERDURAS, S.A. DE C.V.</t>
  </si>
  <si>
    <t>CALLE PIÑA NO. 1724-12-C, GUADALAJARA, JAL.</t>
  </si>
  <si>
    <t>JUNTAS FUNCIONARIOS IEPC Y STOCK DE ALMACEN.</t>
  </si>
  <si>
    <t>DE LA MORA ALVAREZ JOSE DE JESUS</t>
  </si>
  <si>
    <t>SOLORZA SALAS ANA KARLA</t>
  </si>
  <si>
    <t>RINCONADA DE BEJAR 1733, ZAPOPAN JALISCO.</t>
  </si>
  <si>
    <t>RIVERA PEREZ GIOVANNI JOAQUIN</t>
  </si>
  <si>
    <t>DIRECCION GENERAL. REEMBOLSO DE GASTOS.</t>
  </si>
  <si>
    <t>HERNANDEZ VELAZQUEZ MIGUEL ANGEL</t>
  </si>
  <si>
    <t>TRANSPARENCIA. REP. FDO. REV.</t>
  </si>
  <si>
    <t>OFICIALIA DE PARTES. REEMBOLSO DE GASTOS.</t>
  </si>
  <si>
    <t>MARTINEZ VALADEZ GUSTAVO</t>
  </si>
  <si>
    <t>JUAN SEBASTIAN BACH NO. 5285-6, COL. PRADOS GUADALUPE, ZAPOPAN, JAL.</t>
  </si>
  <si>
    <t>COMUNICACION SOCIAL. REP. FDO. REV.</t>
  </si>
  <si>
    <t>RANGEL JUAREZ GRISELDA BEATRIZ</t>
  </si>
  <si>
    <t>SECRETARIA TECNICA. REP. FDO. REV.</t>
  </si>
  <si>
    <t>MAGALLANES DE LA ROSA EDGAR</t>
  </si>
  <si>
    <t>PUERTO VALLARTA</t>
  </si>
  <si>
    <t>CURIEL PEÑA SANDRA IZET</t>
  </si>
  <si>
    <t>ATENGUILLO</t>
  </si>
  <si>
    <t>ALCALA DUEÑAS JUAN JOSE</t>
  </si>
  <si>
    <t>MARIA SALCEDO NO. 619, COL. SAN ANDRES, GUADALAJARA, JAL.</t>
  </si>
  <si>
    <t>2503 MEDICINAS Y PRODUCTOS FARMACÉUTICOS</t>
  </si>
  <si>
    <t>PARTICIPACION CIUDADANA. COMPROBACION DE GASTOS.</t>
  </si>
  <si>
    <t>FUNCIONARIOS IEPC Y SERVICIOS GENERALES.</t>
  </si>
  <si>
    <t>ACSYCEL, S.A. DE C.V.</t>
  </si>
  <si>
    <t>AV. VALLARTA NO. 3222, COL. VALLARTA SAN JORGE, GUADALAJARA, JAL.</t>
  </si>
  <si>
    <t>RADIOMOVIL DIPSA,  S.A. DE C.V.</t>
  </si>
  <si>
    <t>AV. LOPEZ MATEOS Y TIZOC</t>
  </si>
  <si>
    <t>RUIZ OSORNIO OFELIA IVETTE</t>
  </si>
  <si>
    <t>CALLE ARCO GRACIANO NO. 2332, COL. PARQUES DE ZAPOPAN, ZAPOPAN, JAL.}</t>
  </si>
  <si>
    <t>LINEAS TELEFONICAS IEPCJAL.</t>
  </si>
  <si>
    <t>AV. EULOGIO PARRA 1760, GUADALAJARA JALISCO.</t>
  </si>
  <si>
    <t>EDIFICIO IEPC.</t>
  </si>
  <si>
    <t>BELLO CASTRO LEON</t>
  </si>
  <si>
    <t>RODRIGUES GONZALES JOSE DE JESUS</t>
  </si>
  <si>
    <t>LACS BUILDER, S.A. DE C.V.</t>
  </si>
  <si>
    <t>PIMENTEL RODRIGUEZ MANUEL DE JESUS</t>
  </si>
  <si>
    <t>ALCALA GIL YOSBAD AZAEL</t>
  </si>
  <si>
    <t>CASTAÑEDA PADILLA LUCIA</t>
  </si>
  <si>
    <t>J. GUADALUPE ZUNO 2037, GUADALAJARA JALISCO.</t>
  </si>
  <si>
    <t>3205 ARRENDAMIENTO DE VEHICULOS</t>
  </si>
  <si>
    <t>GASTOS POR COMPROBAR.</t>
  </si>
  <si>
    <t>AV. FEDERALISMO NORTE 3419 INT 14-B, GUADALAJARA JALISCO.</t>
  </si>
  <si>
    <t>OFICINA OTRANTO.</t>
  </si>
  <si>
    <t>MORENO TALAMANTES Y ABOGADOS, S.C.</t>
  </si>
  <si>
    <t>TOLENTINO MARTINEZ HECTOR RAUL</t>
  </si>
  <si>
    <t>AMBROSIO ULLOA 165, GUADALAJARA JALISCO.</t>
  </si>
  <si>
    <t>GONZALEZ SALAZAR PATRICIA</t>
  </si>
  <si>
    <t>AV. MEXICO NO. 2765, COL. VALLARTA NORTE, GUADALAJARA, JAL.</t>
  </si>
  <si>
    <t>AUTOBASIC, S.A. DE C.V.</t>
  </si>
  <si>
    <t>DIAGONAL ISABEL PRIETO NO. 755-A, COL. LADRON DE GUEVARA, GUADALAJARA, JAL.</t>
  </si>
  <si>
    <t>D-17 C.A. ZAPOTLANEJO. SERVICIO 20,000 KMS. VEHICULO OFICIAL</t>
  </si>
  <si>
    <t>LLANTAS Y TECNOLOGIA AUTOMOTRIZ, S. DE R.L. DE C.V.</t>
  </si>
  <si>
    <t>CIRC. JORGE ALVAREZ DEL CASTILLO NO. 1382 P.B., COL. CHAPULTEPEC COUNTRY, GUADALAJARA, JAL.</t>
  </si>
  <si>
    <t>CONSEJOS DISTRITALES.</t>
  </si>
  <si>
    <t>CASTELLANOS URZUA JOSE ANTONIO</t>
  </si>
  <si>
    <t>MISION SAN FRANCISCO NO. 192, COL. CD. DEL TEPEYAC, ZAPOPAN, JAL.</t>
  </si>
  <si>
    <t>CALZ. INDEPENDENCIA SUR NO.324, GUADALAJARA, JAL.</t>
  </si>
  <si>
    <t>PUBLICACION DE DESPLEGADO.</t>
  </si>
  <si>
    <t>AV. MARIANO OTERO 4047, GUADALAJARA JALISCO.</t>
  </si>
  <si>
    <t>GRUPO EMPRESARIAL OFERTAS, S. DE R.L. DE C.V.</t>
  </si>
  <si>
    <t>AV. LOPEZ MATEOS SUR NO. 5142, COL. LA CALMA, ZAPOPAN, JAL.</t>
  </si>
  <si>
    <t>TORRES SANTANA ALBERTO</t>
  </si>
  <si>
    <t>LARA RECENDIZ JOSE RICARDO</t>
  </si>
  <si>
    <t>LAZARO CARDENAS NO. 1275, COL. LAZARO CARDENAS, GUADALAJARA, JAL.</t>
  </si>
  <si>
    <t>CALZADA DEL AGUILA NO. 81-Z, COL. MODERNA, GUADALAJARA, JAL.</t>
  </si>
  <si>
    <t>INDATCOM, S.A. DE C.V.</t>
  </si>
  <si>
    <t>REALIZAR MONITOREO.</t>
  </si>
  <si>
    <t>PERIFONEO.</t>
  </si>
  <si>
    <t>ONTIVEROS AGUIRRE ROSA MARIA</t>
  </si>
  <si>
    <t>PAGINA TRES, S.A DE C.V.</t>
  </si>
  <si>
    <t>BERNAL VILLAR CARLOS RAFAEL</t>
  </si>
  <si>
    <t>AV. AVIACION NO. 59, INT. 81, FRACC. PALMA REAL, ZAPOPAN, JAL.</t>
  </si>
  <si>
    <t>PRICASA, S.A. DE C.V.</t>
  </si>
  <si>
    <t>RAYON NO. 319, SECTOR JUAREZ, GUADALAJARA, JAL.</t>
  </si>
  <si>
    <t>CAPACITACION FUNCIONARIOS DE CASILLA.</t>
  </si>
  <si>
    <t>PADILLA TOUSSAINT ANDRES</t>
  </si>
  <si>
    <t>SIMON BOLIVAR NO.273, GUADALAJARA, JAL.</t>
  </si>
  <si>
    <t>PAGO SERV. DE PROD Y GENERALIZACION DE SEÑAL SATELITAL RADIAL</t>
  </si>
  <si>
    <t>PARQUE VIA NO. 198, COL. CUAUHTEMOC, MEXICO, D.F.</t>
  </si>
  <si>
    <t>FLORENCIA NO. 2938-A, COL. PROVIDENCIA, GUADALAJARA, JAL.</t>
  </si>
  <si>
    <t>GAMBOA ESPARZA ANGELICA JOHANA</t>
  </si>
  <si>
    <t>En Junio de 2012</t>
  </si>
  <si>
    <t>NOM. 1°Q JUNIO CONSEJEROS/2012</t>
  </si>
  <si>
    <t>NOM 1°Q JUNIO ADMIVO BASE/2012</t>
  </si>
  <si>
    <t>NOM. 2°Q JUNIO CONSEJEROS/2012</t>
  </si>
  <si>
    <t>NOM 2°Q JUNIO ADMIVO BASE/2012</t>
  </si>
  <si>
    <t xml:space="preserve">CANCEL CH. 35054 FINIQ. PARRA SANCHEZ FANNY </t>
  </si>
  <si>
    <t>PRECIADO LOPEZ CARMEN OLIVIA</t>
  </si>
  <si>
    <t>D-04 GRATIF. GUARDIAS DE SEG. ABR-23 A MAY-24/12.</t>
  </si>
  <si>
    <t>D-17 C.A. ZAPOTLANEJO. GRAT. GUARD. SEG. ABR-19 A MAY-26/12.</t>
  </si>
  <si>
    <t>D-20 GRATIF. GUARDIAS DE SEG. MAR-02 AL 31/12.</t>
  </si>
  <si>
    <t>URIBE JAUREGUI CARLOS ARTURO</t>
  </si>
  <si>
    <t>D-14 GRATIF. A GUARDIAS DE SEG. MAY-02 A JUN-02/12.</t>
  </si>
  <si>
    <t>D-01 GRATIF. A GUARDIAS DE SEG. MAY-14 AL 27/12</t>
  </si>
  <si>
    <t>CHAVEZ NUÑEZ HILDA ERIKA</t>
  </si>
  <si>
    <t>D-17 GRATIF. A GUARDIAS DE SEG. MAY-05 AL 27/12.</t>
  </si>
  <si>
    <t>GOMEZ ROJAS SILVESTRE</t>
  </si>
  <si>
    <t>D-18 GRATIF. A GUARDIAS DE SEG. ABR-16 A MAY-27/12.</t>
  </si>
  <si>
    <t>CIUDAD GUZMAN</t>
  </si>
  <si>
    <t>D-19 GRATIF. A GUARDIAS DE SEG. MAY-10 A JUN-02/12.</t>
  </si>
  <si>
    <t>D-12 REP. FDO. REV. NO. 3</t>
  </si>
  <si>
    <t>D-01 C.A. TALA. GRATIF. A GUARDIAS DE SEG. MAY-12 AL 24/12.</t>
  </si>
  <si>
    <t>MARTIN DORANTES JOSE DE JESUS</t>
  </si>
  <si>
    <t>D-02 GRATIF. A GUARDIAS DE SEG. ABR-23 A MAY-27/12.</t>
  </si>
  <si>
    <t>FLORES GOMEZ MARA</t>
  </si>
  <si>
    <t>D-12 GRATIF. A GUARDIAS DE SEG. MAY-09 AL 30/12.</t>
  </si>
  <si>
    <t>CORNEJO FLORES BRUNO ALEJANDRO</t>
  </si>
  <si>
    <t>D-04 REP. FDO. REV. NO. 4</t>
  </si>
  <si>
    <t>D-07 REP. FDO. REV. NO. 5</t>
  </si>
  <si>
    <t>SANTOYO KAMETA DOREE VIVIANA</t>
  </si>
  <si>
    <t>D-09 GRATIF. A GUARDIAS DE SEG. MAY-14 A JUN-06/12.</t>
  </si>
  <si>
    <t>D-10 GRATIF. A GUARDIAS DE SEG. MAY-22 A JUN-10/12.</t>
  </si>
  <si>
    <t>D-01 C.A. TEQUILA. GRATIF. GUARD. DE SEG. MAY-12 A AL 31/12.</t>
  </si>
  <si>
    <t>D-01 C.A. TEQUILA. GRATIF. GUARD. DE SEG. MAY-29 A JUN-14/12.</t>
  </si>
  <si>
    <t>LOPEZ LOZANO LAURA</t>
  </si>
  <si>
    <t>D-03 GRATIF. A GUARDIAS DE SEG. MAY-10 A JUN-06/12.</t>
  </si>
  <si>
    <t>D-09 GRATIF. A GUARDIAS DE SEG. JUN-07 AL 14/12.</t>
  </si>
  <si>
    <t>D-09 REP. FDO. REV. NO. 7</t>
  </si>
  <si>
    <t>BECERRA CORREA KARLA</t>
  </si>
  <si>
    <t>D-08 GRATIF ALIMENTOS SEGURIDAD 19/04/12 - 11/06/12</t>
  </si>
  <si>
    <t>D-12 GRATIF. A GUARDIAS DE SEG. MAY-31 A JUN-13/12.</t>
  </si>
  <si>
    <t>D-18 C.A. AMECA. GRATIF. GUARD. DE SEG. MAY-17 A JUN-09/12.</t>
  </si>
  <si>
    <t>PTO. VALLARTA, JAL.</t>
  </si>
  <si>
    <t>D-05 CANCELACION DE FONDO FIJO.</t>
  </si>
  <si>
    <t>D-06 GRATIFICACION A GUARDIAS DE SEG. JUN-15 AL 21/12.</t>
  </si>
  <si>
    <t>D-01 C.A. TALA. GRATIF. GUARD. DE SEG. MAY-25 A JUN-05/12.</t>
  </si>
  <si>
    <t>D-01 C.A. IXTLAHUACAN. GRATIF. GUARD. SEG. ABR-24 A JUN-12.</t>
  </si>
  <si>
    <t>GRAT. CAE´S POR DISTRIBUCION  DE MATERIAL ELECTORAL</t>
  </si>
  <si>
    <t>NOM. 1°Q JUNIO COORD. DISTRITALES/2012</t>
  </si>
  <si>
    <t>NOM. 1°Q JUNIO SUBCOORD. DISTRITALES/2012</t>
  </si>
  <si>
    <t>NOM. 1°Q JUNIO CAPACITADORES/2012</t>
  </si>
  <si>
    <t>AYUDA PARA ALIM. PERSONAL VIGILANCIA IEPC JUNIO/2012.</t>
  </si>
  <si>
    <t>AYUDA ALIM. PERS. VIGILANCIA SEG. PUB. JUNIO/2012 (ORG.).</t>
  </si>
  <si>
    <t>D-14 GRATIF. A GUARDIAS DE SEG. DE JUN-03 AL 25/12.</t>
  </si>
  <si>
    <t>D-04 GRATIF. A GUARDIAS DE SEG. MAY-25 A JUN-17/12.</t>
  </si>
  <si>
    <t>D-04 REP. FDO. REV. NO. 5</t>
  </si>
  <si>
    <t>D-11 GRATIF. A GUARDIAS DE SEG. MAY-08 A JUN-06/12.</t>
  </si>
  <si>
    <t>D-14 REP. FDO. REV. NO. 5</t>
  </si>
  <si>
    <t>NOM. FINIQ. CAPACITADORES AL MES DE JUNIO 2012</t>
  </si>
  <si>
    <t>D-5 GRAT. ELEMENTOS DE SEGURIDAD 10/ABRIL AL 14/JUNIO/2012</t>
  </si>
  <si>
    <t>NOM. 2°Q JUNIO COORD. DISTRITALES/2012</t>
  </si>
  <si>
    <t>NOM. 2°Q JUNIO SUBCOORD. DISTRITALES/2012</t>
  </si>
  <si>
    <t>NOM. 2°Q JUNIO CAPACITADORES/2012</t>
  </si>
  <si>
    <t>GRAT. FMDC SIMULACRO DEL 27 MAYO D-19 GOMEZ FARIAS</t>
  </si>
  <si>
    <t>GRAT. FMDC SIMULACRO DEL 27 MAYO D-1 CA TALA</t>
  </si>
  <si>
    <t>GRAT. FMDC SIMULACRO DEL 27 MAYO D-1 CA TEQUILA</t>
  </si>
  <si>
    <t>GRAT. FMDC SIMULACRO DEL 27 MAYO D-1 CA IXTLAHUACAN DEL RIO</t>
  </si>
  <si>
    <t>GRAT. FMDC SIMULACRO DEL 27 MAYO D-17 ZAPOTLANEJO</t>
  </si>
  <si>
    <t>GRAT. FMDC SIMULACRO DEL 27 MAYO D-17 JOCOTEPEC</t>
  </si>
  <si>
    <t>NOM. FINIQ. SURCOORD. DIST. JUNIO/2012</t>
  </si>
  <si>
    <t xml:space="preserve">COMPLEMENTO FINIQ. CAES AL 31/MAYO/2012(PD 147 DEL 31/MAYO/2012) </t>
  </si>
  <si>
    <t>NOM. 1°Q JUNIO ADMIVO EVENTUAL/2012</t>
  </si>
  <si>
    <t>NOM. 1°Q JUNIO INT,SEC Y CAPTURISTAS CONSEJOS DISTRITALES/201</t>
  </si>
  <si>
    <t>NOM. 1°Q JUNIO INT,SEC Y CAPTURISTAS CONSEJOS DISTRITALES/2012</t>
  </si>
  <si>
    <t>NOM. 1°Q JUNIO CONSEJOS DISTRITALES/2012</t>
  </si>
  <si>
    <t>NOM. FINIQ. CONSEJOS DISTRITALES AL MES DE JUNIO/2012(VAC)</t>
  </si>
  <si>
    <t>NOM. 1°Q JUNIO ADMIVO CON MPALES 2012</t>
  </si>
  <si>
    <t>NOM. FINIQ. PNAL. ADMIVO CONSEJOS MPALES AL MES DE JUNIO/2012</t>
  </si>
  <si>
    <t>NOM. 2°Q JUNIO ADMIVO EVENTUAL/2012</t>
  </si>
  <si>
    <t>NOM. 2°Q JUNIO INT,SEC Y CAPTURISTAS CONSEJOS DISTRITALES/2012</t>
  </si>
  <si>
    <t>NOM. 2°Q JUNIO CONSEJOS DISTRITALES/2012</t>
  </si>
  <si>
    <t>NOM. 2°Q JUNIO ADMIVO CON MPALES 2012</t>
  </si>
  <si>
    <t>NOM. FINIQ. ADMIVO EV. AL MES DE JUNIO/2012 (VAC)</t>
  </si>
  <si>
    <t>NOM. FINIQ. SUBCOORD. DIST. JUNIO/2012</t>
  </si>
  <si>
    <t>NOM. FINIQ. SEC. INT. Y CAPTURISTAS AL MES DE JUNIO/2012</t>
  </si>
  <si>
    <t>NOM. FINIQ. CONSEJOS DISTRITALES AL MES DE JUNIO/2012</t>
  </si>
  <si>
    <t>NOM. FINIQ. ADMIVO EV. AL MES DE JUNIO/2012</t>
  </si>
  <si>
    <t>APORT. 1°Q JUNIO PENSIONES PNAL. IEPCJAL</t>
  </si>
  <si>
    <t>PROV. CUOTAS IMSS JUNIO 2012</t>
  </si>
  <si>
    <t>TRANSFER. ELEC. 1°Q JUNIO CUOTAS SEDAR</t>
  </si>
  <si>
    <t>50% FINIQUITO PARA ELABORACION DE ROTAFOLIO. F-43.</t>
  </si>
  <si>
    <t>SIMULAC. Y CAPAC. FUNCIONARIOS CASILLA.</t>
  </si>
  <si>
    <t>ALTAMIRANO ALVAREZ ARTURO</t>
  </si>
  <si>
    <t>FLORENCIA NO. 2381, COL. ITALIA PROVIDENCIA, GUADALAJARA, JAL.</t>
  </si>
  <si>
    <t>PAPEL BOND TAMAÑO CARTA Y OFICIO. F-13918.</t>
  </si>
  <si>
    <t>SELLOS ACEVES, S.A. DE C.V.</t>
  </si>
  <si>
    <t>CONTRERAS MEDELLIN 151, GUADALAJARA JALISCO.</t>
  </si>
  <si>
    <t>15 SELLOS AUTOMATICOS. F-22530.</t>
  </si>
  <si>
    <t>SOLICITADOS POR ORGANIZACION.</t>
  </si>
  <si>
    <t>D-05 REP. FDO. REV. NO. 10</t>
  </si>
  <si>
    <t>TRANSFER. SEGUNDO PAGO CASILLAS P/URNAS TRADICIONALES Y ELEC.</t>
  </si>
  <si>
    <t>GARCIA LOPEZ JORGE ALEJANDRO</t>
  </si>
  <si>
    <t>D-05 REEMBOLSO DE GASTOS.</t>
  </si>
  <si>
    <t>D-19 REP. FDO. REV. NO. 8</t>
  </si>
  <si>
    <t>D-05 REP. FDO. REV. NO. 11</t>
  </si>
  <si>
    <t>D-02 REP. FDO. REV. NO. 5</t>
  </si>
  <si>
    <t>PEREZ VEGA MOISES</t>
  </si>
  <si>
    <t>UNIDAD EDITORIAL. COMPROBACION DE GASTOS.</t>
  </si>
  <si>
    <t>268 SELLOS DE GOMA. F-22520.</t>
  </si>
  <si>
    <t>2 SELLOS AUTOMATICOS. F-22542.</t>
  </si>
  <si>
    <t>SOLICITADOS POR SECRETARIA EJECUTIVA.</t>
  </si>
  <si>
    <t>D-01. C.A. TEQUILA. REP. FDO. REV. NO. 10</t>
  </si>
  <si>
    <t>D-18 REP. FDO. REV. NO. 8</t>
  </si>
  <si>
    <t>D-20 REP. FDO. REV. NO. 4</t>
  </si>
  <si>
    <t>GOMEZ GARCIA CARLOS</t>
  </si>
  <si>
    <t>PASEO DE LA CAÑADA NO. 3799, COL. RINCONADA SANTA RITA, GUADALAJARA, JAL.</t>
  </si>
  <si>
    <t>PAPELERIA. F-983.</t>
  </si>
  <si>
    <t>GOMEZ VALLE JOSE DE JESUS</t>
  </si>
  <si>
    <t>COMUNICACION. SOCIAL. REP. FDO. REV.</t>
  </si>
  <si>
    <t>D-03 REP. FDO. REV. NO. 12</t>
  </si>
  <si>
    <t>D-08 REP. FDO. REV. NO. 5</t>
  </si>
  <si>
    <t>50% ANTICIPO ADENDA  MATERIAL ELECTORAL FACT. 2972</t>
  </si>
  <si>
    <t>D-18 C.A. AMECA. REP. FDO. REV. NO. 7</t>
  </si>
  <si>
    <t>D-17 C.A. ZAPOTLANEJO. REP. FDO. REV. NO. 10</t>
  </si>
  <si>
    <t>D-12 REP. FDO. REV. NO. 4</t>
  </si>
  <si>
    <t>IMPRESIONES DIGITALES Y OFFSET, S.A. DE C.V.</t>
  </si>
  <si>
    <t>VIDRIO 1711, GUADALAJARA JALISCO.</t>
  </si>
  <si>
    <t>2,000 SOBRES EJERC. CIVICO INF. Y JUV. AC08/CAE/19-04-12.</t>
  </si>
  <si>
    <t>2,000 SOBRES EJERC. CIV. INFANTIL Y JUVENIL. AC08/CAE/19-04-12.</t>
  </si>
  <si>
    <t>D-05 REP. FDO. REV. NO. 12</t>
  </si>
  <si>
    <t>D-13 REP. FDO. REV. NO. 5</t>
  </si>
  <si>
    <t>TRANSFER. ULTIMO PAGO POR FABRICACION DE MATERIAL ELECTORAL</t>
  </si>
  <si>
    <t>PAPELERIA. F-13968.</t>
  </si>
  <si>
    <t>AV. 8 DE JULIO NO. 2577, GUADALAJARA, JAL.</t>
  </si>
  <si>
    <t>MATERIAL DE OFICINA. F-55605.</t>
  </si>
  <si>
    <t>SECRETARIA TECNICA. REEMBOLSO DE GASTOS.</t>
  </si>
  <si>
    <t>PAPELERIA. F-13941 Y 13947.</t>
  </si>
  <si>
    <t>50% ANT. 106 CARP. EXP. ELEC. Y 198 JGOS. SEPARAD. F-33730.</t>
  </si>
  <si>
    <t>ARCHIVO EXP. DIST. Y CONS. MPALES. SRIA. TECNICA.</t>
  </si>
  <si>
    <t>PAPELERIA. F-14000, 14001 Y 14002.</t>
  </si>
  <si>
    <t>DIRECCION GENERAL. REP. FDO. REF.</t>
  </si>
  <si>
    <t>ARTICULOS PAPELERIA STOCK</t>
  </si>
  <si>
    <t>PEREZ DE ALBA JUAN PABLO</t>
  </si>
  <si>
    <t>MAR BLANCO. NO. 1516-11, COL. LOMAS DEL COUNTRY, GUADALAJARA, JAL.</t>
  </si>
  <si>
    <t>300 KGS. DE BOLSA PARA BASURA. F-26.</t>
  </si>
  <si>
    <t>D-17 REP. FDO. REV. NO. 5</t>
  </si>
  <si>
    <t>D-09 REP. FDO. REV. NO. 6</t>
  </si>
  <si>
    <t xml:space="preserve">D-11 REP. FDO. REV. NO. 4 </t>
  </si>
  <si>
    <t>INSUMOS  P/CARGA APLICATIVO URNAS ELEC 4TO. SIMULACRO.</t>
  </si>
  <si>
    <t>ALARCON RODRIGUEZ GERARDO</t>
  </si>
  <si>
    <t>D-16 REP. FDO. REV. NO. 3</t>
  </si>
  <si>
    <t>MATERIAL DE LIMPIEZA. F-6816.</t>
  </si>
  <si>
    <t>D-06 CAFETERIA CAPACITACION CAES 2DA. ETAPA.</t>
  </si>
  <si>
    <t>D-01 C.A. TEQUILA. CAFETERIA CAPACITACION CAES 4TA. ETAPA.</t>
  </si>
  <si>
    <t>D-01 C.A. TEQUILA. CURSO CAES URNA ELEC. Y TRAD. JORN. ELEC.</t>
  </si>
  <si>
    <t>D-06 REP. FDO. REV. NO. 3</t>
  </si>
  <si>
    <t>VISITA CASILLAS DIFICIL ACCESO</t>
  </si>
  <si>
    <t>16 SERVICIOS DESODORANTE Y DESINFECTANTE. F-8417 Y 8772.</t>
  </si>
  <si>
    <t>RAMIREZ CARRILLO ROMAN</t>
  </si>
  <si>
    <t>D-04 ZAPOPAN. REP. FDO. REV. NO. 1</t>
  </si>
  <si>
    <t>MAT. LIMPIEZA P/CAFETERA</t>
  </si>
  <si>
    <t>2 TARJ. MEM., 2 MINI DV CAM., 1 LEC. MEM., 1 TRANSM. Y 1 MEZC.</t>
  </si>
  <si>
    <t>EQUIPO SOL. POR COMUNIC. SOCIAL P/EVENTOS IEPC.</t>
  </si>
  <si>
    <t>ADQUISICION DE LIBROS P/ COLECCIONES EDITORIALES Y REVISTA FOLIOS</t>
  </si>
  <si>
    <t>DISTRIBUIDORA LA HIDROCALIDA, S.A. DE C.V.</t>
  </si>
  <si>
    <t>PRIMO VERDAD NO. 404, COL. CENTRO, AGUASCALIENTES, AGS.</t>
  </si>
  <si>
    <t>26 DVD PLAYER SONY MOD. DVP SR-110. F-55</t>
  </si>
  <si>
    <t>5 TONER HP Y 2 TINTAS HP VARIOS COLORES. F-13921.</t>
  </si>
  <si>
    <t>MARIA SALCEDO 619, GUADALAJARA JALISCO.</t>
  </si>
  <si>
    <t>1,200 CALCOMANIAS PARA URNA ELECTRONICA. F-089.</t>
  </si>
  <si>
    <t>SOLICITADAS POR INFORMATICA.</t>
  </si>
  <si>
    <t>AV. LOPEZ MATEOS SUR NO. 238, COL. VALLARTA PONIENTE, GUADALAJARA, JAL.</t>
  </si>
  <si>
    <t>2 TINTAS HP MAGENTA. F-9281.</t>
  </si>
  <si>
    <t>CALZADA NORTE NO. 7336, COL. CIUDAD GRANJA, ZAPOPAN, JAL.</t>
  </si>
  <si>
    <t>11 TONER LASER HP VARIOS COLORES. F-20332.</t>
  </si>
  <si>
    <t>12 TONER LASER HP NEGRO. F-20371.</t>
  </si>
  <si>
    <t>INST. APLICATIVO Y PREPARACION URNAS PARA 3ER. SIMULACRO.</t>
  </si>
  <si>
    <t xml:space="preserve">INFORMATICA. REP. FDO. REV. </t>
  </si>
  <si>
    <t>LIBRA SISTEMAS, S.A. DE C.V.</t>
  </si>
  <si>
    <t>AV. AMERICAS 55, GUADALAJARA</t>
  </si>
  <si>
    <t>1 TABLET IPAD Y 1 FUNDA. F-8019.</t>
  </si>
  <si>
    <t>CONSEJERO DEL PARTIDO VERDE.</t>
  </si>
  <si>
    <t>INTELLISOFT TECHNOLOGIES, S.A. DE C.V.</t>
  </si>
  <si>
    <t>400 ROLLOS TERMICOS PARA SIMULACROS DE CEPREP.</t>
  </si>
  <si>
    <t>500 CD´S SONY 80 MIN. F-1028.</t>
  </si>
  <si>
    <t>MODEMS REQUERIDOS PARA CONSEJOS DISTRITALES.</t>
  </si>
  <si>
    <t>8 TONER HP VARIOS COLORES. F-9557.</t>
  </si>
  <si>
    <t>4 TONER HP VARIOS COLORES. F-9562.</t>
  </si>
  <si>
    <t>1,200 CALCOMANIAS PARA URNA ELECTRONICA. F-093.</t>
  </si>
  <si>
    <t xml:space="preserve">JURIDICO. REP. FDO. REV. </t>
  </si>
  <si>
    <t>D-17 C.A. ZAPOTLANEJO. REP. FDO. REV. NO. 7</t>
  </si>
  <si>
    <t>SECRETARIA EJECUTIVA. REEMBOLSO DE GASTOS.</t>
  </si>
  <si>
    <t>ALIMENTOS PARA EVENTOS IEPC. F-682.</t>
  </si>
  <si>
    <t>COLON NO.25, COL. CENTRO, CIHUATLAN, JAL.</t>
  </si>
  <si>
    <t>D-01 REEMBOLSO NO. 7 (COMP. REEMBOLSOS 2 Y 3).</t>
  </si>
  <si>
    <t>D-17 C.A. ZAPOTLANEJO. REP. FDO. REV. NO. 8</t>
  </si>
  <si>
    <t>FONDO REVOLVENTE.</t>
  </si>
  <si>
    <t>RECOLECC. LIQUIDO INDEL. D.F.</t>
  </si>
  <si>
    <t>4TO SIMULACRO URNA ELEC.</t>
  </si>
  <si>
    <t>AGUA Y REFRESCOS STOCK ALMACEN</t>
  </si>
  <si>
    <t>D-01 C.A. TEQUILA. REP. FDO. REV. NO. 9</t>
  </si>
  <si>
    <t>D-10 REP. FDO. REV. NO. 4</t>
  </si>
  <si>
    <t>ALIMENTOS P/CARGA APLICATIVO URNAS ELEC 4TO. SIMULACRO.</t>
  </si>
  <si>
    <t>D-03 REP. FDO. REV. NO. 11</t>
  </si>
  <si>
    <t>D-17 C.A. ZAPOTLANEJO. REP. FDO. REV. NO. 9</t>
  </si>
  <si>
    <t>50 KILOS DE CAFE. F-451.</t>
  </si>
  <si>
    <t>RUVALCABA ROMO JUAN PAULO</t>
  </si>
  <si>
    <t>JORGE ALVAREZ DEL CASTILLO NO. 1231, GUADALAJARA, JAL.</t>
  </si>
  <si>
    <t>BOTANA PARA EVENTOS IEPC. F-13916.</t>
  </si>
  <si>
    <t>D-15 COMIDA REUNION DE TRABAJO CONJUNTA IEPC-IFE.</t>
  </si>
  <si>
    <t>CAPACITACION. VIATICOS SUPERV. 2DA. ETAPA REUNION COORD.</t>
  </si>
  <si>
    <t>COMPROBACION DE GASTOS.</t>
  </si>
  <si>
    <t>D-13 REP. FDO. REV. NO. 6</t>
  </si>
  <si>
    <t>REUNIONES ANALISIS DE AVANCES PROCESO ELECTORAL.</t>
  </si>
  <si>
    <t>D-19 REP. FDO. REV. NO. 9</t>
  </si>
  <si>
    <t>DIRECCION GENERAL. REP. FDO. REV.</t>
  </si>
  <si>
    <t>D-18 REP. FDO. REV. NO. 9</t>
  </si>
  <si>
    <t>VIATICOS HUEJAR, VILLA GUERRERO, BOLAÑOS Y TOTATICHE PACTO CIUD.</t>
  </si>
  <si>
    <t>D-10 CAFETERIA CAPACITACION CAES 2DA. ETAPA.</t>
  </si>
  <si>
    <t>COMPROBACION GASTOS VISITA A MUNICIPIOS</t>
  </si>
  <si>
    <t>D-01 C.A. IXTLAHUACAN. REP. FDO. REV. NO. 8</t>
  </si>
  <si>
    <t>OFICIALIA DE PARTES. COMPROBACION DE GASTOS.</t>
  </si>
  <si>
    <t>CAPACITACION. VIATICOS 5TO. SIMULAC. URNA ELEC. JUN-17/12.</t>
  </si>
  <si>
    <t>VIATICOS CAPACITACION CEPREP</t>
  </si>
  <si>
    <t>D-10 REP. FDO. REV. NO. 5</t>
  </si>
  <si>
    <t>TINOCO FUENTES LIGIA ARACELI</t>
  </si>
  <si>
    <t>JUAN MANUEL NO. 1353, COL. AMERICANA, GUADALAJARA, JAL.</t>
  </si>
  <si>
    <t>50% ANT. EVENTO 400 PERSONAS PARA JORNADA ELECTORAL.</t>
  </si>
  <si>
    <t>JORNADA ELECTORAL 2012.</t>
  </si>
  <si>
    <t>15 KGS. DE GALLETA DE PASTA FINA. F-174.</t>
  </si>
  <si>
    <t>1 SERVICIO DE 320 BOCADILLOS. F-175.</t>
  </si>
  <si>
    <t>FIRMA CONVENIO ENTRE IEPC Y COLEGIO DE NOTARIOS.</t>
  </si>
  <si>
    <t>ALIMENTOS PARA EVENTOS IEPC. F-696.</t>
  </si>
  <si>
    <t>ALIMENTOS Y UTENSILIOS PARA SERVICIO DE ALIMENTACION. F-6436</t>
  </si>
  <si>
    <t>REFRESCOS STOCK ALMACEN</t>
  </si>
  <si>
    <t>RUIZ GANDARILLA SONIA MARGARITA</t>
  </si>
  <si>
    <t>ISLA SUMATRA NO. 2862, COL. BOSQUES DE LA VICTORIA, GUADALAJARA, JAL.</t>
  </si>
  <si>
    <t>DESAYUNO PARA 12 PERSONAS JUN-24/12. F-2333.</t>
  </si>
  <si>
    <t>SOLICITADO POR PRESIDENCIA.</t>
  </si>
  <si>
    <t>GUTIERREZ IBARRA OSCAR</t>
  </si>
  <si>
    <t>CONTRALORIA. REP. FDO. REV.</t>
  </si>
  <si>
    <t>RINCONADA DE BEJAR NO. 1733, COL. LAS ALAMEDAS, ZAPOPAN, JAL.</t>
  </si>
  <si>
    <t>19 KGS. DE GALLETA DE PASTA FINA. F-185.</t>
  </si>
  <si>
    <t>ALIMENTOS PARA EVENTOS IEPC. F-4799 Y 5851.</t>
  </si>
  <si>
    <t>D-11 REP. FDO. REV. NO. 5</t>
  </si>
  <si>
    <t>ALIMENTOS VARIOS</t>
  </si>
  <si>
    <t>AGUA Y REFRESCOS JORNADA Y STOCK ALMACEN</t>
  </si>
  <si>
    <t>VASOS P/DISTRITOS</t>
  </si>
  <si>
    <t>RAMIREZ MARTINEZ ALICIA</t>
  </si>
  <si>
    <t>D-01 COMPRA MAT. SEGUN OBSERV. DE PROTECCION CIVIL.</t>
  </si>
  <si>
    <t>SALAS OCHOA FRANCISCO ANASTACIO</t>
  </si>
  <si>
    <t>PROGRESO NO. 551, COL. LA CAPACHA, TLAQUEPAQUE, JAL.</t>
  </si>
  <si>
    <t>9 EXTINTORES MOVILES SOBRE RUEDAS. F-8414.</t>
  </si>
  <si>
    <t>BODEGA GENERAL IEPC.</t>
  </si>
  <si>
    <t>LONAS Y RAFIA JOR. ELEC.</t>
  </si>
  <si>
    <t>COMP. RAFIA JORNADA ELECTORAL</t>
  </si>
  <si>
    <t>D-05 C.A. ATENGUILLO. ART, PARA INSTALACION CONS. MPALES.</t>
  </si>
  <si>
    <t>42 PAQ. C/2 DE PILA ALCALINA AA Y 42 DE AAA. F-20867.</t>
  </si>
  <si>
    <t>SOGA P/JORNADA ELECTORAL</t>
  </si>
  <si>
    <t>COM. SOGA JOR. ELECT. D-13</t>
  </si>
  <si>
    <t>100 LONAS IMPRESAS. F-087.</t>
  </si>
  <si>
    <t>D-15 1 LONA PARA IDENTIFICACION DISTRITO.</t>
  </si>
  <si>
    <t>SOLICITADAS POR ORGANIZACION.</t>
  </si>
  <si>
    <t>COMP. LONAS JORNADA ELECTORAL</t>
  </si>
  <si>
    <t>D-05 C.A. ATENGUILLO. ART, PARA INSTALACION CONS. MPALES</t>
  </si>
  <si>
    <t>D-12 COMP. LONAS DIA JORNADA</t>
  </si>
  <si>
    <t>D-14 COM. 40 LONAS JORNADA ELECTORAL</t>
  </si>
  <si>
    <t>125 LONAS IMPRESAS PARA CONSEJOS MUNICIPALES. F-092.</t>
  </si>
  <si>
    <t>BRIZUELA DEL REAL ENRIQUE</t>
  </si>
  <si>
    <t>D-01 COMPRA DE MAT. SEGUN OBSERV. DE PROTECCION CIVIL.</t>
  </si>
  <si>
    <t>COMPRA LAMPARAS JOR. ELEC.</t>
  </si>
  <si>
    <t>COMPRA LAMPARAS JORNADA ELECTORAL</t>
  </si>
  <si>
    <t>RUESGA LOPEZ DANIEL</t>
  </si>
  <si>
    <t>AV. ARBOLEDAS NO. 2500, L-31, Z-F, COL. BOSQUES DE LA VICTORIA, GUADALAJARA, JAL.</t>
  </si>
  <si>
    <t>REGULADORES VOLTAJE P/FINCAS CON URNA ELECTRONICA.</t>
  </si>
  <si>
    <t>SERV. ELECT. DE REZPALDO JORNADA ELEC.</t>
  </si>
  <si>
    <t>GASOLINA PARA RECARGAS ELEC. POR TARJETA. F-1813807.</t>
  </si>
  <si>
    <t>FUNICONARIOS IEPC Y SERVICIOS GENERALES.</t>
  </si>
  <si>
    <t>COMBUSTIBLES VIAJE A HUEJAR, VILLA GUERRERO, BOLAÑOS Y TOTATICHE PACTO CIUD.</t>
  </si>
  <si>
    <t>VISITA A MUNICIPIOS DIR. JURIDICA</t>
  </si>
  <si>
    <t>GASOLINA PARA RECARGAS ELEC. POR TARJETA. F-1819076.</t>
  </si>
  <si>
    <t>COMPROB. VIATICOS VISITA MUNICIPIOS</t>
  </si>
  <si>
    <t>VISITA CASILLAS DIFICIL ACCESO D-1 Y 5</t>
  </si>
  <si>
    <t>D-05 C.A. ATENGUILLO. REP. FDO. REV. NO. 7</t>
  </si>
  <si>
    <t>TORRES BARBOZA ROSA MARIA</t>
  </si>
  <si>
    <t>ATENGO</t>
  </si>
  <si>
    <t>D-05 C.M. ATENGO. REP. FDO. REV. NO. 1</t>
  </si>
  <si>
    <t>VALES DE GASOLINA. F-1825088.</t>
  </si>
  <si>
    <t>COMBUSTIBLE P/VEHI. OFIC</t>
  </si>
  <si>
    <t>50% ANT. LINEA INFORMATIVA ELECTORAL 2012. AC11/CAE/24-05-12</t>
  </si>
  <si>
    <t xml:space="preserve">REEMPLAZO EQUIPO NEXTEL. </t>
  </si>
  <si>
    <t>ASESORES DE COMUNICACION MOVIL, S.A. DE C.V.</t>
  </si>
  <si>
    <t>AV. TOPACIO NO. 2851, COL. RESIDENCIAL VICTORIA, GUADALAJARA, JAL.</t>
  </si>
  <si>
    <t>175 TARJETAS TELCEL 200. F-795.</t>
  </si>
  <si>
    <t>HERRAM. P/SUBCOORD. DIST. CAPAC. FUNC. CASILLA.</t>
  </si>
  <si>
    <t>SERV. TEL. CEL. FUNCIONARIOS IEPCEJ MAYO/2012.</t>
  </si>
  <si>
    <t>SERV. TEL. NEXTEL FUNCIONARIOS IEPCEJ MAYO/2012.</t>
  </si>
  <si>
    <t>175 TARJETAS AMIGO $200.00 REG. 5. F-53879.</t>
  </si>
  <si>
    <t>HERRAM. APOYO SUBCOORD. DIST. CAPAC. FUNC. CAS.</t>
  </si>
  <si>
    <t>SERVICIO TELEFONICO IEPCJAL JUNIO/2012.</t>
  </si>
  <si>
    <t>ENERGIA ELECTRICA EDIFICIO IEPC ABR-30 A MAY-31, 2012.</t>
  </si>
  <si>
    <t>D-01 C.A. TEQUILA. ENERGIA ELECTRICA DE MAR-30 A MAY-31/12.</t>
  </si>
  <si>
    <t>ENERGIA ELECTRICA BODEGA GRAL. IEPC ABR-12 A JUN-11/12.</t>
  </si>
  <si>
    <t>D-05 ENERGIA ELECTRICA DE ABR-03 A JUN-04/12.</t>
  </si>
  <si>
    <t>D-10 ENERGIA ELECTRICA DE ABR-03 A JUN-04/12.</t>
  </si>
  <si>
    <t>D-13 AGUA POTABLE DE MAR-16 A ABR-19/2012.</t>
  </si>
  <si>
    <t>D-13 PAGO DE AGUA POTABLE DE ABR-20 A MAY-21/12.</t>
  </si>
  <si>
    <t>PAGO OFNA LOPEZ MATEOS 1017 PARTICIPACION CIUDADANA MZO-ABRIL</t>
  </si>
  <si>
    <t>PAGO OFNA OTRANTO 2522 CONTRALORIA Y FISCALIZACION MZO-ABRIL</t>
  </si>
  <si>
    <t>PAGO OFNA SORRENTO 808  CAPACITACION MARZO-ABRIL</t>
  </si>
  <si>
    <t>PAGO OFNA ASIS 823 JURIDICO MARZO-ABRIL</t>
  </si>
  <si>
    <t>NAVARRO GALVEZ MARIA GUILLERMINA</t>
  </si>
  <si>
    <t>D-01 RENTA JUNIO/2012.</t>
  </si>
  <si>
    <t>D-01 C.A. TALA RENTA JUNIO/2012.</t>
  </si>
  <si>
    <t>D-08 RENTA JUNIO/2012.</t>
  </si>
  <si>
    <t>CRUZ JAUREGUI RAUL ARMANDO</t>
  </si>
  <si>
    <t>D-09 RENTA JUNIO/2012.</t>
  </si>
  <si>
    <t>D-10 RENTA JUNIO/2012.</t>
  </si>
  <si>
    <t>D-11 RENTA JUNIO/2012.</t>
  </si>
  <si>
    <t>D-12 RENTA JUNIO/2012.</t>
  </si>
  <si>
    <t>D-15 RENTA JUNIO/2012.</t>
  </si>
  <si>
    <t>GALVEZ BARRAGAN FLORINA MARGARITA</t>
  </si>
  <si>
    <t>LIBERTAD 1756, GUADALAJARA JALISCO.</t>
  </si>
  <si>
    <t>RENTA BODEGA GRAL. IEPCEJ JUNIO/2012.</t>
  </si>
  <si>
    <t>RENTA OTRANTO JUNIO/2012.</t>
  </si>
  <si>
    <t>JUSTO SIERRA 2135-103, GUADALAJARA JALISCO.</t>
  </si>
  <si>
    <t>RENTA SORRENTO JUNIO/2012.</t>
  </si>
  <si>
    <t>TRANSFER. RENTA IEPCJAL MES DE JUNIO/2012</t>
  </si>
  <si>
    <t>TRANSFER. RENTA  OFNA PART. CIUD. JUNIO/2012</t>
  </si>
  <si>
    <t>TRANSFER. RENTA ASIS 823 OFNA JURIDICO JUNIO/2012</t>
  </si>
  <si>
    <t>COMPLEMENTO TRANSFER. RENTA  OFNA PART. CIUD. JUNIO/2012</t>
  </si>
  <si>
    <t>RTA. JUN. C.A.ATEQUILA D-01</t>
  </si>
  <si>
    <t>RTA. JUN. C.A. IXTLAH. D-01</t>
  </si>
  <si>
    <t>RTA. JUN. D-02 LAGOS DE M.</t>
  </si>
  <si>
    <t>RTA. JUN. D-03 TEPATITLAN</t>
  </si>
  <si>
    <t>RTA. JUN. D-04 ZAPOPAN</t>
  </si>
  <si>
    <t>RTA. JUN. D-05  P. VALLARTA</t>
  </si>
  <si>
    <t>RTA. JUN. C.A. ATENGUILLO D-05</t>
  </si>
  <si>
    <t>RTA. JUN. D-06 ZAPOPAN</t>
  </si>
  <si>
    <t>RTA. JUN. D-07 TLAQUEPAQUE</t>
  </si>
  <si>
    <t>RTA. JUN. D-13 GUADALAJARA</t>
  </si>
  <si>
    <t>RTA. JUN. D-14 GUADALAJARA</t>
  </si>
  <si>
    <t>RTA. JUN. D-16 TLAQUEPAQUE</t>
  </si>
  <si>
    <t>RTA. JUN. D-17 JOCOTEPEC</t>
  </si>
  <si>
    <t>RTA. JUN. C.A. ZAPOTLANEJO D-17</t>
  </si>
  <si>
    <t>RTA. JUN. D-18 AUTLAN</t>
  </si>
  <si>
    <t>RTA. JUN. D-19 ZAPOPTLAN EL G.</t>
  </si>
  <si>
    <t>RTA. JUN. D-20 TONALA</t>
  </si>
  <si>
    <t>RTA. JUN. C. MPAL. LAGOS D-02</t>
  </si>
  <si>
    <t>RTA. JUN. C. MPAL VILLA HGO. D-02</t>
  </si>
  <si>
    <t>RTA. JUN. C. MPAL GUACHINANGO D-05</t>
  </si>
  <si>
    <t>RTA. JUN. TALPA DE A. D-05</t>
  </si>
  <si>
    <t>RTA. JUN. C. MPAL ZAPOPAN</t>
  </si>
  <si>
    <t>RTA. JUN C. MPAL GDL</t>
  </si>
  <si>
    <t>RTA. JUN. C. MPAL ZAPOTLANEJO D-17</t>
  </si>
  <si>
    <t>RTA. JUN. C. MPAL TLAQUEPAQUE D-16</t>
  </si>
  <si>
    <t>RTA. JUN. C. MPAL ZACOALCO D-17</t>
  </si>
  <si>
    <t>RTA. C. MPAL MAZAMITLA D-17</t>
  </si>
  <si>
    <t>RTA C. MPAL AUTLAN D-18</t>
  </si>
  <si>
    <t>RTA. JUN. C. MPAL TAPALPA D-19</t>
  </si>
  <si>
    <t>RTA. JUN. C. MPAL ZAPOTLAN D-19</t>
  </si>
  <si>
    <t>RTA. JUN. C. MPAL TUXPAN</t>
  </si>
  <si>
    <t>RTA. JUN. C. MPAL TONALA D-20</t>
  </si>
  <si>
    <t>RTA JUN-25 JUL-25 C. MPAL TLAJOMULCO D-07</t>
  </si>
  <si>
    <t>COPIADO MAYO/2012. F-25334.</t>
  </si>
  <si>
    <t>RTA DE AUDIO APOYO 3ER. "FESTIVAL RESPETO DERECHOS DE LOS JOVENES".</t>
  </si>
  <si>
    <t>RENTA TOLDOS JORNADA ELECTORAL</t>
  </si>
  <si>
    <t>RTA. MOBILIARIO JORNADA ELECTORAL</t>
  </si>
  <si>
    <t>RTA. MOBIL. JORNADA ELECTORAL</t>
  </si>
  <si>
    <t>RTA. MOB. D-04 JOR. ELECTORAL</t>
  </si>
  <si>
    <t>RTA. AUDIO Y VIDEO D-17</t>
  </si>
  <si>
    <t>RTA. TOLDOS JOR. ELEC. D-07</t>
  </si>
  <si>
    <t>RTA. SILLAS Y TABLONES JOR. ELEC. D-07</t>
  </si>
  <si>
    <t>RTA. SILLAS JOR. ELEC. D-07</t>
  </si>
  <si>
    <t>RTA. TOLDOS JOR. ELECT. D-13</t>
  </si>
  <si>
    <t>RTA. LONAS JOR. ELECT. D-13</t>
  </si>
  <si>
    <t>RTA.SILLAS Y TABLONES JOR. ELECT. D-13</t>
  </si>
  <si>
    <t>RTA.AUDIO Y VIDEO JOR. ELECT. D-13</t>
  </si>
  <si>
    <t>ORTEGA ROBLEDO MARIA ELENA</t>
  </si>
  <si>
    <t>AV. LOPEZ DE LEGASPI NO. 2137, COL. JARDINES DE LA CRUZ, GUADALAJARA, JAL.</t>
  </si>
  <si>
    <t>RENTA DE 3 VAN EXPRESS POR 3 DIAS. F-864.</t>
  </si>
  <si>
    <t>TRASL. INVITADOS ESPECIALES JORNADA ELECTORAL.</t>
  </si>
  <si>
    <t>3206 ARRENDAMIENTOS ESPECIALES</t>
  </si>
  <si>
    <t xml:space="preserve">CAPACITACION. COMP. GTOS. VIAT. SIMULAC. URNA ELEC. </t>
  </si>
  <si>
    <t>JULIAN VARGAS GERARDO</t>
  </si>
  <si>
    <t>SALTO DEL AGUA NO. 2197, COL. JARDINES DEL COUNTRY, GUADALAJARA, JAL.</t>
  </si>
  <si>
    <t>ASESORIA CONTPAQ NOMINAS.</t>
  </si>
  <si>
    <t>REVISION Y DIAGNOSTICO DE 9 BASES DE DATOS.</t>
  </si>
  <si>
    <t xml:space="preserve">PAGO OAS SEG. TEC P/SIST ELECTRONICO DE RECEPCIÓN DEL VOTO </t>
  </si>
  <si>
    <t>SALTO DEL AGUA 2197, GUADALAJARA JALISCO.</t>
  </si>
  <si>
    <t>CORRECCION DE BASES DE DATOS.</t>
  </si>
  <si>
    <t>CURSO-TALLER FORMACION EDITORES DE PUB. DE DIVULGACION.</t>
  </si>
  <si>
    <t>ENVIO DE REVISTAS FOLIOS.</t>
  </si>
  <si>
    <t>ENVIOS COMP. MARCO JURID. ELEC. A NOTARIOS Y BIBLIOTECAS.</t>
  </si>
  <si>
    <t>SEG. PRIV. IEPC DEL PERIODO 16 AL 30 DE MAYO/2012. F-13.</t>
  </si>
  <si>
    <t>DEDUCIBLE CAMIONETA RANGER JS-06018 DE CAPACITACION.</t>
  </si>
  <si>
    <t>D-1 PAGO DEDUCIBLE CAMIONETA</t>
  </si>
  <si>
    <t>CAPACITACION PAGO DEDUCIBLE DE VEHICULO</t>
  </si>
  <si>
    <t>D-1 PAGO DEDUCIBLE VEHICULO</t>
  </si>
  <si>
    <t xml:space="preserve">COMISION CEI MED USR 54372           </t>
  </si>
  <si>
    <t>CANCELACION DE SALDO EN EL ENTERO DE RETENCIONES DEL MES DE MAYO</t>
  </si>
  <si>
    <t>CANCELACION SALDO DEUDOR</t>
  </si>
  <si>
    <t>SERV. VEHICULO OFICIAL JS-01494</t>
  </si>
  <si>
    <t>COLOMOS NO. 2468, COL. PROVIDENCIA, GUADALAJARA, JAL.</t>
  </si>
  <si>
    <t>HONORARIOS CERTIFICACION LISTADO NOMINAL.</t>
  </si>
  <si>
    <t>TRANSFER PAGO CERT HECHOS RECEPCION BOLETAS ELEC RAMIRO RUIZ</t>
  </si>
  <si>
    <t xml:space="preserve">GALVAN MONTAÑO NAPOLEON </t>
  </si>
  <si>
    <t>D-01 HONORARIOS NOTARIO POR RECEPCION BOLETAS ELEC.</t>
  </si>
  <si>
    <t>SERRATOS CERVANTES JUAN JOSE</t>
  </si>
  <si>
    <t>D-08 HONORARIOS NOTARIO POR RECEP. BOLETAS ELECTORALES.</t>
  </si>
  <si>
    <t>NOM. FINIQ. CONSEJOS DISTRITALES AL MES DE JUNIO/2012(AGUINALDO)</t>
  </si>
  <si>
    <t>CORPORATIVO LEGAL Y NOTARIA, S.C.</t>
  </si>
  <si>
    <t>AV. HIDALGO NO. 1769, COL. LADRON DE GUEVARA, GUADALAJARA, JAL.</t>
  </si>
  <si>
    <t>D-07 HONORARIOS NOTARIO POR CERTIF. BOLETAS ELECTORALES.</t>
  </si>
  <si>
    <t>PART. CIUD. REEMBOLSO DE GTOS. VIATICOS GIRA UNIVERSITARIA.</t>
  </si>
  <si>
    <t>REPROG. CONMUTADOR PRESIDENCIA Y SEC. EJECUTIVA. F-244.</t>
  </si>
  <si>
    <t>SERVICIO DEBIDO A UN APAGON.</t>
  </si>
  <si>
    <t>3502 MANT. Y CONSERV. DE EQUIPO DE COMPUTO</t>
  </si>
  <si>
    <t>ALTA TECNOLOGIA Y SERVICIO A SISTEMAS D, S.A. DE C.V.</t>
  </si>
  <si>
    <t>PUERTO ENSENADA NO. 723, COL. CIRC. BELISARIO DOMINGUUEZ, GUADALAJARA, JAL.</t>
  </si>
  <si>
    <t>COMPRA TARJETA DE CONTROL DE UPS, INST. Y MANO DE OBRA.</t>
  </si>
  <si>
    <t>REPUESTO DE TARJETA PARA EL UPS.</t>
  </si>
  <si>
    <t>SERVICIO TOYOTA JAL-4060. F-3771.</t>
  </si>
  <si>
    <t>VEHICULO DE RECURSOS MATERIALES.</t>
  </si>
  <si>
    <t>SERVICIO RAM JS-02310 Y JS-02314. F-22400 Y 22402.</t>
  </si>
  <si>
    <t>VEHICULOS DE COMODATO DE ADMON Y FINANZAS.</t>
  </si>
  <si>
    <t>D-17 C.A. ZAPOTLANEJO. SERV. 10,000 KMS. V. OFIC. JS-06077.</t>
  </si>
  <si>
    <t>D-01 C.A. TEQUILA. SERV. 10,000 KMS. VEHIC. OFIC. JS-01465.</t>
  </si>
  <si>
    <t>D-17 SERV. 20,000 KM  A VEH. OF. JS01473</t>
  </si>
  <si>
    <t>D-17 SERV. 20,000 KM  A VEH. OF. JS01470</t>
  </si>
  <si>
    <t>D-19 SERVICIO 10,000 KMS. VEH. OF. JS-01460</t>
  </si>
  <si>
    <t>2 KITS DE PROTECCIONES PARA PARQUE VEHICULAR IEPC. F-3590.</t>
  </si>
  <si>
    <t>JS-02312 Y JS-02320.</t>
  </si>
  <si>
    <t>D-01 SERVICIO 10,000 KMS. VEHICULO OFICIAL JS-01457.</t>
  </si>
  <si>
    <t>D-01 SERVICIO 20,000 KMS. VEHICULO OFICIAL JS-02177.</t>
  </si>
  <si>
    <t>SERVICIO TSURU JEG-1424 OF. PART. Y RANGER JH-02203 CAPAC.</t>
  </si>
  <si>
    <t>VEHIC. DE OFICIALIA DE PARTES Y CAPACITACION.</t>
  </si>
  <si>
    <t>SERV. FORD F250 JH-01632 REC. MAT. Y RAM 2500 JH-02358 ORG.</t>
  </si>
  <si>
    <t>VEHIC. DE RECURSOS MATERIALES Y ORGANIZACION.</t>
  </si>
  <si>
    <t>SERVICIOS RAM JS-02301, JS-02316 Y JS-02318. F-22415.</t>
  </si>
  <si>
    <t>VEHICULOS DE COMODATO.</t>
  </si>
  <si>
    <t>SERVICIO TOYOTA RAV-4 JGX-6432. F-152.</t>
  </si>
  <si>
    <t>VEHICULO DE PRESIDENCIA.</t>
  </si>
  <si>
    <t>D-16 SERV. 10,000 KM VEH OFICIAL JS-06017.</t>
  </si>
  <si>
    <t>1 KIT DE PROTECCIONES PARA PARQUE VEHICULAR IEPC. F-3594.</t>
  </si>
  <si>
    <t>JS-02306.</t>
  </si>
  <si>
    <t>SERV. FORD ECONOLINE JH-01596 Y NISSAN JR-81643. F-3787/3788</t>
  </si>
  <si>
    <t>VEHICULOS DE RECURSOS MATERIALES.</t>
  </si>
  <si>
    <t>D-03 SERVICIO 10,000 KMS. VEHICULO OFICIAL JS-06008.</t>
  </si>
  <si>
    <t>D-03 SERVICIO 30,000 KMS. VEHICULO OFICIAL JS-01441.</t>
  </si>
  <si>
    <t>D-03 SERVICIO 20,000 KMS. VEHICULO OFICIAL JS-01490.</t>
  </si>
  <si>
    <t>D-18 C.A. AMECA. SERVICIO 10,000 KMS. A VEH OF. JS-02328</t>
  </si>
  <si>
    <t>D-18 C.A. AMECA. SERV. 10,000 KMS. VEHICULO OFICIAL JS-02337</t>
  </si>
  <si>
    <t xml:space="preserve">SERV. ARQUITECTONICOS CONSTRUNACER, S.A. DE C.V. </t>
  </si>
  <si>
    <t>D-15 REP. Y ADEC. FINCAS CONS. MPALES. DEL DISTRITO.</t>
  </si>
  <si>
    <t>GUTIERREZ SALCEDO DELIA</t>
  </si>
  <si>
    <t>PEDRO BUZETA NO. 250, COL. LADRON DE GUEVARA, GUADALAJARA, JAL.</t>
  </si>
  <si>
    <t>5 TARIMAS TAPIZADAS CON ALFOMBRA GRIS. F-1134.</t>
  </si>
  <si>
    <t>ADECUACION SALON DEL PLENO.</t>
  </si>
  <si>
    <t>PROTECC. ELECTRICA Y SISTEMAS DE AIRE, S.A. DE C.V.</t>
  </si>
  <si>
    <t>AV. CASA FUERTE NO. 107-70, FRACC. CASA FUERTE, TLAJOMULCO DE ZUÑIGA, JAL.</t>
  </si>
  <si>
    <t>40% FINIQ. EQ. E INST. AIRE ACOND. BODEGA. AC07/CAE/07-03-12.</t>
  </si>
  <si>
    <t>INSTALACION EN BODEGA GENERAL.</t>
  </si>
  <si>
    <t>3 AIRES ACONDICIONADOS MINI SPLIT. F-1631 Y 1632.</t>
  </si>
  <si>
    <t>1 PARA PRESIDENCIA Y 2 PARA JURIDICO.</t>
  </si>
  <si>
    <t>HERRERIA C. MUN. GDL</t>
  </si>
  <si>
    <t>GUTIERREZ ALVIN OSCAR</t>
  </si>
  <si>
    <t>CASTELLANOS Y TAPIA NO. 829-A, COL. EL MIRADOR, GUADALAJARA, JAL.</t>
  </si>
  <si>
    <t>D-01 SERVICIO DE FUMIGACION.</t>
  </si>
  <si>
    <t>KEENNEEX IMPACTOS, S.A. DE C.V.</t>
  </si>
  <si>
    <t>VICTORIANO AGUEROS NO. 1455, COL. AMERICANA, GUADALAJARA, JAL.</t>
  </si>
  <si>
    <t>50% ANT. PUB. MACROBUS Y PUENTES JUNIO. AC07/CAE/24-05-12.</t>
  </si>
  <si>
    <t>PROMOCION DEL VOTO.</t>
  </si>
  <si>
    <t>LOPEZ VILLAMAR EDUARDO RENE</t>
  </si>
  <si>
    <t>ALFONSO XIII NO. 78, COL. ALAMOS, MEXICO, D.F.</t>
  </si>
  <si>
    <t>EDICION Y DISEÑO DE LIBRO ELECTRONICO "EBOOK".</t>
  </si>
  <si>
    <t>DIFUSION PUBLICACIONES DEL IEPC.</t>
  </si>
  <si>
    <t>BARBA PINEDO ANA ELISA</t>
  </si>
  <si>
    <t>NICOLAS BRAVO NO. 31, COLOTLAN, JAL.</t>
  </si>
  <si>
    <t>DESP. "URNA ELECTRONICA" EDICION NO. 84 1RA. SEM. MAYO.</t>
  </si>
  <si>
    <t>GUERRERO SKINFILL HECTOR</t>
  </si>
  <si>
    <t>CLEMENTE OROZCO NO. 416, COL. STA. TERE, GUADALAJARA, JAL.</t>
  </si>
  <si>
    <t>SERV. FOTOG. Y ADQ. FOTOS P/LIBRO PROCESO ELEC. 2011-2012.</t>
  </si>
  <si>
    <t>CAMOU RODRIGUEZ ELMA COLUMBA</t>
  </si>
  <si>
    <t>PASEO SANTA ANITA NO. 132, CLUB DE GOLF SANTA ANITA, TLAJOMULCO DE ZUÑIGA, JAL.</t>
  </si>
  <si>
    <t>PUBLICIDAD CAM. SUBURBANOS MAY-JUL. AC03/CAE/24-05-12.</t>
  </si>
  <si>
    <t>GODOY RAMIREZ GREGORIO</t>
  </si>
  <si>
    <t>AV. MEXICO NO. 2641, COL. LADRON DE GUEVARA, GUADALAJARA, JAL.</t>
  </si>
  <si>
    <t>9,000 BOL. CHICAS Y 9,000 BOL. GDES. AC03/CAE/20-03-12.</t>
  </si>
  <si>
    <t>MAT. SIMULAC. DIST., PAP. Y VOT. MUNDIAL 2012.</t>
  </si>
  <si>
    <t>50% FINIQ. PUB. MACROBUS Y PUENTES JULIO. AC-07/CAE/24-05-12 Y AC10/CAE/24-05-12.</t>
  </si>
  <si>
    <t>PUBLICIDAD CINEMATOG. HERRERA Y ASOC., S.A. DE C.V.</t>
  </si>
  <si>
    <t>CHIMALCOYOTL NO. 106, COL. TORIELLO GUERRA, DELEG. TLALPAN, MEXICO, D.F.</t>
  </si>
  <si>
    <t>DIST. Y EXHIB. COMERC. "IEPC JALISCO" EN CINEMINUTOS. F-1055</t>
  </si>
  <si>
    <t>DESP. "ESQUELA IEPC, RECTOR UNIVER" MAY-30/2012.</t>
  </si>
  <si>
    <t>SANTOS NAVARRO MARTHA CECILIA</t>
  </si>
  <si>
    <t>AV. DEL PINAR NO. 3050-7, COL. PINAR DE LA CALMA, ZAPOPAN, JAL.</t>
  </si>
  <si>
    <t>FOTOGRAFIA PARA REVISTA FOLIOS NO. 25.</t>
  </si>
  <si>
    <t>FRANCOISE ROY</t>
  </si>
  <si>
    <t>ANDROMEDA NO. 5114, COL. LA CALMA, ZAPOPAN, JAL.</t>
  </si>
  <si>
    <t>TRADUCCION ARTICULOS REVISTA FOLIOS NO. 25.</t>
  </si>
  <si>
    <t>DEL RIO CHAVEZ RAFAEL</t>
  </si>
  <si>
    <t>GONZALEZ ORTEGA NO. 425 , COL. EL SANTUARIO, GUADALAJARA, JAL.</t>
  </si>
  <si>
    <t>SERV. FOTOG. LIBRO PROCESO ELECTORAL 2012 (1RA. ENTREGA).</t>
  </si>
  <si>
    <t>4,500 CART. PROM. VOTO URNA TRAD. AC06/CAE/19-04-12. F-7583.</t>
  </si>
  <si>
    <t>PROM. VOTO URNA TRADICIONAL.</t>
  </si>
  <si>
    <t>8,250 ACTAS (5 MOD. DIF.). AC04/CAE/19-04-12. F-7608.</t>
  </si>
  <si>
    <t>CAPAC. FUNCIONARIOS DE CASILLA.</t>
  </si>
  <si>
    <t>DESP. "4TO. SIMULACRO URNA ELECTRONICA" MAY-28/12.</t>
  </si>
  <si>
    <t>DESP. "2DO. DEBATE" JUN-01/12.</t>
  </si>
  <si>
    <t>DESP. "4TO. SIMULAC." MAY-28 Y "ENC. URNA ELEC." MAY-30/12.</t>
  </si>
  <si>
    <t>PUBLICACION DE DESPLEGADOS.</t>
  </si>
  <si>
    <t>GRUPO AVESTRUZ, S.A. DE C.V.</t>
  </si>
  <si>
    <t>PELICANO NO. 2135, COL. DEL FRESNO, GUADALAJARA, JAL.</t>
  </si>
  <si>
    <t>CAMP. PUB. EN PARABUSES TONALA Y EL SALTO. AC08/CAE/24-05-12</t>
  </si>
  <si>
    <t>REGIE T DE MEXICO, S.A. DE C.V.</t>
  </si>
  <si>
    <t>LAGUNA DE MAYRAN NO. 345, COL. ANAHUAC, MEXICO, D.F.</t>
  </si>
  <si>
    <t>50% ANT. PUBLICIDAD PUESTOS DE PERIODICO. AC06/CAE/24-05-12.</t>
  </si>
  <si>
    <t>ISA CORPORATIVO, S.A. DE C.V.</t>
  </si>
  <si>
    <t>CULTURAS PREHISPANICAS NO. 172, COL. GRANJAS SAN ANTONIO, MEXICO, D.F.</t>
  </si>
  <si>
    <t>CAMPAÑA PUBLICITARIA EN TREN LIGERO. AC09/CAE/24-05-12.</t>
  </si>
  <si>
    <t>AV. MARIANO OTERO NO.4047, ZAPOPAN, JAL.</t>
  </si>
  <si>
    <t>DESP. "2DO. DEBATE" (2) JUN-07/12.</t>
  </si>
  <si>
    <t>CALZ. INDEPENDENCIA SUR NO. 324, COL. CENTRO, GUADALAJARA, JAL.</t>
  </si>
  <si>
    <t>DESP. "2DO. DEBATE" JUN-06/12.</t>
  </si>
  <si>
    <t>HERNANDEZ SOLIS JORGE RENE</t>
  </si>
  <si>
    <t>VALLE DE LOS ALMENDROS NO. 2291, COL. JARDINES DEL VALLE, ZAPOPAN, JAL.</t>
  </si>
  <si>
    <t>50% ANT. PUB. 44 UNIDADES DE TRANSP. PUB. AC03/CAE/01-06-12.</t>
  </si>
  <si>
    <t>NICOLAS ROMERO NO. 518, COL. ARTESANOS, GUADALAJARA, JAL.</t>
  </si>
  <si>
    <t>9,900 POSTERS DE DERECHOS Y OBLIGACIONES. F-33668.</t>
  </si>
  <si>
    <t>CAMP. PUB. EN PARABUSES DE ZONA METROPOLITANA. F-12.</t>
  </si>
  <si>
    <t>AV. MARIANO OTERO NO. 4047, COL. LA CALMA, ZAPOPAN, JAL.</t>
  </si>
  <si>
    <t>CALZ. INDEPENDENCIA SUR NO. 324, CENTRO, GUADALAJARA, JAL.</t>
  </si>
  <si>
    <t>DESP. "2DO. DEBATE" (3) JUN-08/12.</t>
  </si>
  <si>
    <t>19 PERFORMANCE VIA RECREATIVA</t>
  </si>
  <si>
    <t>SERV. PERIFONEO SIM. VOT. D-01, D-17 Y GOMEZ FARIAS.</t>
  </si>
  <si>
    <t>SERV. PERIFONEO 46 COL. POP. ZONA METROPOL. GDL.</t>
  </si>
  <si>
    <t>MARTINEZ ECHAURI IVAN ALEJANDRO</t>
  </si>
  <si>
    <t>LOS ALPES NO. 1060, COL. INDEPENDENCIA, GUADALAJARA, JAL.</t>
  </si>
  <si>
    <t>SELEC., ESC. Y RETOQ. DIG. IMAGENES P/REVISTA FOLIOS NO. 26.</t>
  </si>
  <si>
    <t>DOSSIER "CINE Y POLITICA" Y SECCION ARTES.</t>
  </si>
  <si>
    <t>DESP. "2DO. DEBATE" (4) JUN-09/12.</t>
  </si>
  <si>
    <t>DESP. "2DO. DEBATE" (5) JUN-10/12.</t>
  </si>
  <si>
    <t>DESP. "2DO. DEBATE" (6) JUN-11/12.</t>
  </si>
  <si>
    <t>SANTA MONICA NO.33, COL. EL SANTUARIO, GUADALAJARA, JAL.</t>
  </si>
  <si>
    <t>INTEGRADORA COMERC. DE IMPRESOS, S. DE R.L. DE C.V.</t>
  </si>
  <si>
    <t>PROL. 5 DE MAYO NO. 6850, BODEGA 2, COL. SAN JUAN DE OCOTAN, ZAPOPAN, JAL.</t>
  </si>
  <si>
    <t>200 GUIAS DE CASILLA ESPECIAL. AC03/CAE/19-04-12. F-1259.</t>
  </si>
  <si>
    <t>50% FINIQ. 1,050 PLAYERAS TIPO POLO. AC02/CAE/19-04-12. F-21</t>
  </si>
  <si>
    <t>PERSONAL IEPC PARA PROCESO ELECTORAL 2012.</t>
  </si>
  <si>
    <t>3 LONAS IMPRESAS Y ACCESORIOS. F-090.</t>
  </si>
  <si>
    <t>SOLICITADAS POR PRESIDENCIA.</t>
  </si>
  <si>
    <t>350 ACTAS DE INCIDENTES PARA SIMULACROS. F-7672.</t>
  </si>
  <si>
    <t>REPOSICION DE ACTAS DEFECTUOSAS.</t>
  </si>
  <si>
    <t>IMPRE  JAL, S.A. DE C.V.</t>
  </si>
  <si>
    <t>9,300 ACORDEONES ELECTORALES URNA TRADICIONAL. F-33681.</t>
  </si>
  <si>
    <t>ENCARTE PROCESO ELECTORAL 2012. F-16051.</t>
  </si>
  <si>
    <t>HERNANDEZ MANZANO LOREL</t>
  </si>
  <si>
    <t>NOPAL NO. 119, EDIFICIO A, PLANTA BAJA 105, MEXICO, D.F.</t>
  </si>
  <si>
    <t>REDACCION DE ARTICULO PARA REVISTA FOLIOS NO. 25.</t>
  </si>
  <si>
    <t>LEONARDO OLIVA NO. 23, ZONA OBLATOS, GUADALAJARA, JAL.</t>
  </si>
  <si>
    <t>MON. RADIO/TV/PRENSA JUNIO/2012 8/12. AC03/CAE/20-10-11.</t>
  </si>
  <si>
    <t>SERV. PERIFONEO EN MPIOS. C/URNA ELEC. JUN-16 Y 17/12.</t>
  </si>
  <si>
    <t>CERRADA DEL LAUREL NO. 188, COL. PARQUES DEL TEPEYAC, ZAPOPAN, JAL.</t>
  </si>
  <si>
    <t>1 PAQ. DE TECNOLOGIA WEB. AC06/CAE/01-06-12.</t>
  </si>
  <si>
    <t>CAMPAÑA ESTRAT. COMUNIC. INTEGRAL IEPC.</t>
  </si>
  <si>
    <t xml:space="preserve">DESP. "4TO. SIMULACRO" MAY-28/12. </t>
  </si>
  <si>
    <t>DESP. "ENCUESTA URNA ELECTRONICA" MAY-30/12.</t>
  </si>
  <si>
    <t>ARGENTINA NO. 822, COL. MODERNA, GUADALAJARA, JAL.</t>
  </si>
  <si>
    <t>DESP. "2DO. DEBATE" JUN-04/12 CON CINTILLO PORTADA A COLOR.</t>
  </si>
  <si>
    <t>DESP. "2DO. DEBATE" (2) JUN-08/12.</t>
  </si>
  <si>
    <t>EDITORIAL MANOS LIBRES, S.A. DE C.V.</t>
  </si>
  <si>
    <t>AV. CHAPULTEPEC NO. 15, PISO 21-8, COL. LADRON DE GUEVARA, GUADALAJARA, JAL.</t>
  </si>
  <si>
    <t>CONTRATACION BANNER PAG. WEB "MANOSLIBRESGL.COM"</t>
  </si>
  <si>
    <t>PUBLICACION EN BANNER.</t>
  </si>
  <si>
    <t>CAMP. PUB. VALL. MOB. D-01/02/03/05/17/18/19. AC08/CAE/01-06-12.</t>
  </si>
  <si>
    <t>DESP. "2DO. DEBATE" JUN-04/12.</t>
  </si>
  <si>
    <t>DESP. "2DO. DEBATE" (2) JUN-06/12.</t>
  </si>
  <si>
    <t>DESP. "2DO. DEBATE" (4) JUN-10/12.</t>
  </si>
  <si>
    <t>DESP. "2DO. DEBATE" JUN-07 Y 08/12.</t>
  </si>
  <si>
    <t>DESP. "VOTA 1°. DE JULIO" JUN-19/12.</t>
  </si>
  <si>
    <t>RENOVACION 1 SUSCRIPCION ANUAL PERIODICO MILENIO.</t>
  </si>
  <si>
    <t>PER. EL PAIS, EL UNIVERSAL Y REFORMA. F-2960/2962/2963/2964.</t>
  </si>
  <si>
    <t>DESP. "2DO. DEBATE" JUN-06, 07, 08, 09 Y 10/12.</t>
  </si>
  <si>
    <t>DESP. "2DO. DEBATE" JUN-11/12.</t>
  </si>
  <si>
    <t>DESP. "VOTA 1°. DE JULIO" JUN-20/12.</t>
  </si>
  <si>
    <t>DESP. "VOTA 1°. DE JULIO" JUN-18/12.</t>
  </si>
  <si>
    <t>MENDOZA GAYTAN LORENZA</t>
  </si>
  <si>
    <t>CIRCULACION DEL MENHIR NORTE NO. 1241, COL. ALTAMIRA, ZAPOPAN, JAL.</t>
  </si>
  <si>
    <t>TRADUCCION GUIA DE CASILLA URNA ELEC. PARA LA JORNADA ELEC.</t>
  </si>
  <si>
    <t>ACOSTA SILVA ADRIAN</t>
  </si>
  <si>
    <t>JARDIN REAL NO. 430-31, ZAPOPAN, JAL.</t>
  </si>
  <si>
    <t>ASESORIA COMO INT. COMITE EDIT. IEPCJAL ABR-JUN/2012.</t>
  </si>
  <si>
    <t>DESP. "EXHORTO A PARTIDOS Y CANDIDATOS" JUN-21/12.</t>
  </si>
  <si>
    <t>6 IMPRESIONES DE IMAGENES DIGITALES. F-254.</t>
  </si>
  <si>
    <t>ISO 9001:2008.</t>
  </si>
  <si>
    <t>SIE SISTEMAS INTEGRALES EN EXPOSICIONES, S.C.</t>
  </si>
  <si>
    <t>ALFREDO R. PLASCENCIA NO. 780, COL. LADRON DE GUEVARA, GUADALAJARA, JAL.</t>
  </si>
  <si>
    <t>PENDONES, LONA Y LISTONES. F-562.</t>
  </si>
  <si>
    <t>VESTIMENTA EDIFICIO IEPC.</t>
  </si>
  <si>
    <t>469 IMPERMEABLES TIPO PONCHO COLOR NARANJA. F-110.</t>
  </si>
  <si>
    <t>9,900 TRIPTICOS DER. Y OBLIG. REP. PART. POLITICOS. F-22888.</t>
  </si>
  <si>
    <t>500 BASES PARA ROTAFOLIO. F-48.</t>
  </si>
  <si>
    <t>SIMULACROS Y CAPAC. FUNCIONARIOS DE CASILLA.</t>
  </si>
  <si>
    <t>DESP. "EXHORTO A PARTIDOS POLITICOS" JUN-22/12.</t>
  </si>
  <si>
    <t>DESP. "VOTA 1°. DE JULIO" (2) JUN-24/12.</t>
  </si>
  <si>
    <t>DESP. "VOTA 1°. DE JULIO" (3) JUN-25/12.</t>
  </si>
  <si>
    <t>DESP. "VOTA 1°. DE JULIO" (4) JUN-25/12.</t>
  </si>
  <si>
    <t>DESP. "VOTA 1°. DE JULIO" (5) JUN-25/12.</t>
  </si>
  <si>
    <t>DESP. "EXHORTO A PART. POLIT. Y CANDIDATOS" (2) JUN-26/12.</t>
  </si>
  <si>
    <t>CALLE PROGRESO NO. 38-1, COL. CENTRO, TEPATITLAN DE MORELOS, JAL.</t>
  </si>
  <si>
    <t>DESP. "VOTA 1°. DE JULIO" JUN-23/12.</t>
  </si>
  <si>
    <t>PEREZ PEREZ FRANCISCO JOSE</t>
  </si>
  <si>
    <t>16 DE SEPTIEMBRE NO. 7-A, AJIJIC, JAL.</t>
  </si>
  <si>
    <t>DESP. "SIM. URNA ELEC" Y "VOTA 1°. DE JULIO" E. 76/79/82/83.</t>
  </si>
  <si>
    <t>INTEGRADORA COMERCIAL DE IMPRESOS, S. DE R.L. DE C.V.</t>
  </si>
  <si>
    <t>PROL. 5 DE MAYO 6850, ZAPOPAN JALISCO.</t>
  </si>
  <si>
    <t>26,400 SOBRES BOLSA. AC05/CAE/19-04-12. F-1396.</t>
  </si>
  <si>
    <t>SIMULACROS DE CAPACITACION.</t>
  </si>
  <si>
    <t>EX. ANUNC. POST. PEAT. Y CLUB GOLF ATLAS. AC02/CAE/13-06-12.</t>
  </si>
  <si>
    <t>NICOLAS ROMERO 518, COL. ARTESANOS, GUADALAJARA, JAL.</t>
  </si>
  <si>
    <t>1,000 ACORDEONES ELEC. URNA TRADICIONAL. F-33757.</t>
  </si>
  <si>
    <t>2 LONAS IMP. "FESTIVAL RESPETO DERECHOS JOVENES". F-095.</t>
  </si>
  <si>
    <t>SOLICITADAS POR PART. CIUDADANA.</t>
  </si>
  <si>
    <t>2,000 REC. CAES Y 36,000 REC. FUNC. CASILLA. F-7738 Y 7739.</t>
  </si>
  <si>
    <t>PARTICIPANTES PROCESO ELECTORAL 2012.</t>
  </si>
  <si>
    <t>5,000 VOLANTES "FESTIVAL RESP. DERECHOS JOVENES". F-7753.</t>
  </si>
  <si>
    <t>25,500 VOLANTES Y 1,000 CART. "URNA ELECTRONICA". F-814.</t>
  </si>
  <si>
    <t>1,000 CART. Y 1,000 VOLANTES "RAZONA TU VOTO". F-819.</t>
  </si>
  <si>
    <t>20 PERFORMANCE CAPACITACION</t>
  </si>
  <si>
    <t>20 OBRAS DE TEATRO</t>
  </si>
  <si>
    <t xml:space="preserve">400 TARJETAS DE PRESENT. SANDOVAL RAMIREZ JORGE ALFONSO. </t>
  </si>
  <si>
    <t>PERS. REC. MAT. P/TRATO CTES. Y PROV.</t>
  </si>
  <si>
    <t xml:space="preserve"> FINIQ. DOC ELEC. AC03/CAE/13-ABRIL/12 TRANSF. ELECT.</t>
  </si>
  <si>
    <t>ADENDA  DOC ELECT. AC03/CAE/13-ABRIL/12 TRANSF. ELECT.</t>
  </si>
  <si>
    <t>6,000 HOJAS DE NOMBRAMIENTO. F-33724.</t>
  </si>
  <si>
    <t>SERV. TARJ. URNA ELEC. IEPCEJ MAY/2012. AC07/CAE/11-01-12.</t>
  </si>
  <si>
    <t>PAGO TELEFONO  SATELITAL UTILIZADO EN EL PACTO CIUD. DEL. WIXARICA</t>
  </si>
  <si>
    <t>SERVICIO UNINET IEPCJAL JUNIO/2012.</t>
  </si>
  <si>
    <t>GOMEZ NAVARRO JESUS ROBERTO</t>
  </si>
  <si>
    <t xml:space="preserve">SEC. EJECUTIVA. REEMB. GTOS. VIAJE A MEX SUPERV. MAT. ELEC. </t>
  </si>
  <si>
    <t>DEVOLUCION DE VIATICOS Y PASAJES A MEXICO</t>
  </si>
  <si>
    <t>DEVOLUCION CHEQ. 35082 DE PASAJE DE AVION</t>
  </si>
  <si>
    <t>ORGANIZACION. COMP. GTOS. REUNION CD. MEXICO CON EL IFE.</t>
  </si>
  <si>
    <t>HOSP. Y VIAT. PONENTE CURSO-TALLER FORM. EDIT. DE PUB. DIV.</t>
  </si>
  <si>
    <t>VIATICOS A MEX. REVISION DE BOLETAS ELECTORALES</t>
  </si>
  <si>
    <t>CASETAS  POR CARGA DE APLICATIVO CEPREP.</t>
  </si>
  <si>
    <t>CASETAS EN DISTRIB. EQ. COMPUTO Y APLICATIVO A TERMINALES CEPREP</t>
  </si>
  <si>
    <t xml:space="preserve">VIATICOS MEX. REVISON BOLETAS ELECTORALES </t>
  </si>
  <si>
    <t>AVION GDL-MEX-GDL REV. DOC. ELEC. ALCARAZ/GUILLERMO.</t>
  </si>
  <si>
    <t>REV. DOCUMENTACION Y MATERIAL ELEC.</t>
  </si>
  <si>
    <t>AVION GDL-MEX-GDL ALVARADO/ALEJANDRO Y GOMEZ/JORGE.</t>
  </si>
  <si>
    <t>ESTAC. PLAZA FLORENCIA PERS. IEPC DURANTE JORNADA ELEC.</t>
  </si>
  <si>
    <t>ESTAC. PLAZA AMERICAS PERS. IEPC DURANTE JORNADA ELEC.</t>
  </si>
  <si>
    <t>VIATICOS CARGA DE APLICATIVO CEPREP.</t>
  </si>
  <si>
    <t>VIATICOS EN DISTRIB. EQ. COMPUTO Y APLICATIVO A TERMINALES CEPREP</t>
  </si>
  <si>
    <t>ZNK ENTRETENIMIENTO, S.C.</t>
  </si>
  <si>
    <t>HACIENDA SANTA LUCIA NO. 163, COL. AGRARIA, ZAPOPAN, JAL.</t>
  </si>
  <si>
    <t>REALIZACION DE MAMPARAS PARA FORO 2DO. DEBATE.</t>
  </si>
  <si>
    <t>6 DE DICIEMBRE NO. 2025, COL. MEZQUITAN COUNTRY, GUADALAJARA, JAL.</t>
  </si>
  <si>
    <t>TRANSMISION VIA INTERNET 2DO. DEBATE CANDIDATOS A GOB.</t>
  </si>
  <si>
    <t>MACIAS CAMARENA BARUCH</t>
  </si>
  <si>
    <t>CALLE CORALINAS NO. 12, COL. LORETO, TLAQUEPAQUE, JAL.</t>
  </si>
  <si>
    <t>TRADUCCION LENGUAJE DE SEÑAS TRANSMISION 2DO. DEBATE.</t>
  </si>
  <si>
    <t>ARAMBURO OSUNA AIDA ARACELI</t>
  </si>
  <si>
    <t>PERDIZ NO. 1515-A, COL. MORELOS, GUADALAJARA, JAL.</t>
  </si>
  <si>
    <t>20% FINIQ. MOBILIARIO UTILIZADO PARA EL 2DO. DEBATE. F-671.</t>
  </si>
  <si>
    <t>2DO. DEBATE JUN-10.</t>
  </si>
  <si>
    <t>ZEPEDA MACIAS ROGELIO</t>
  </si>
  <si>
    <t>HACIENTA SANTA LUCIA NO. 163, COL. AGRARIA, ZAPOPAN, JAL.</t>
  </si>
  <si>
    <t>20% FINIQ. COORDINACION LOGISTICA DEBATES. F-2748.</t>
  </si>
  <si>
    <t>1ER. DEBATE MAY-01 Y 2DO. DEBATE JUN-10.</t>
  </si>
  <si>
    <t>CARBONELL SANCHEZ MIGUEL</t>
  </si>
  <si>
    <t>HONOR. POR CONF. MARCO FORO HACIA UNA NVA. CONSTITUCION.</t>
  </si>
  <si>
    <t>CONFERENCIAS FORO.</t>
  </si>
  <si>
    <t>PINTURA ESCENOGRAFIA 2DO. DEBATE A GOBERNADOR.</t>
  </si>
  <si>
    <t>OBSERVADORES INTERNACINALES</t>
  </si>
  <si>
    <t>HOTELES LAFAYETTE, S.A. DE C.V.</t>
  </si>
  <si>
    <t>AV. LA PAZ NO. 2055, COL. OBRERA, GUADALAJARA, JAL.</t>
  </si>
  <si>
    <t>HOSPEDAJE MAYTE AZUELA/ENRIQUE CARPIZO/FRANCISCO BURGOA.</t>
  </si>
  <si>
    <t>ARREGLOS FLORALES PARA 2DO. DEBATE CANDIDATOS. F-151.</t>
  </si>
  <si>
    <t>ARREGLO FORO TV CANAL C7.</t>
  </si>
  <si>
    <t>5101 MOBILIARIO</t>
  </si>
  <si>
    <t>4 GENER. 7.5 KVA. 12.0HP EVANS. AC02/CAE/25-04-12. F-12863.</t>
  </si>
  <si>
    <t>2 TARJ. MEM., 2 MINI DV CAM., 1 LEC. MEM., 1 TRANSM. Y 1 MEZ</t>
  </si>
  <si>
    <t>40% FINIQ. EQ. E INST. AIRE ACOND. BODEGA. AC07/CAE/07-03-12</t>
  </si>
  <si>
    <t>5206 EQUIPO DE COMPUTACIÓN ELECTRONICO</t>
  </si>
  <si>
    <t>RENOV. CONTRATO SOPORTE SMARTNET POR 1 AÑO. F-88934.</t>
  </si>
  <si>
    <t>RENOVACIONES DE LICENCIAS BASE Y PLUS. F-7146.</t>
  </si>
  <si>
    <t>50% FINIQ. APLIC. PROY. TELS. MOVILES. AC03/CAE/09-04-12. F-</t>
  </si>
  <si>
    <t>ACTIVIDADES ORDINARIAS JUNIO/2012.</t>
  </si>
  <si>
    <t>ACTIVIDADES ESPECIFICAS JUNIO/2012.</t>
  </si>
  <si>
    <t xml:space="preserve"> </t>
  </si>
  <si>
    <t>APLICACIÓN DE NOMINA</t>
  </si>
  <si>
    <t xml:space="preserve">DIRECCION DE PENSIONES </t>
  </si>
  <si>
    <t>MAGISTERIO No. 1165</t>
  </si>
  <si>
    <t>SEDAR</t>
  </si>
  <si>
    <t>COLOFÓN S.A DE C.V.</t>
  </si>
  <si>
    <t>FRANZ HALLS  NO. 130</t>
  </si>
  <si>
    <t>ROCA AUTOMOTRIZ VALLARTA</t>
  </si>
  <si>
    <t>PROL. VALLARTA NO. 5695 STA. MA. DEL PUEBLITO, ZAPOPAN JAL</t>
  </si>
  <si>
    <t>GIGANTES 1381</t>
  </si>
  <si>
    <t xml:space="preserve">BANCO   H. S. B. C. </t>
  </si>
  <si>
    <t>AV. AMERICAS NUM. 833. COL LADRON DE GUEVARA, GUADALAJARA JAL.</t>
  </si>
  <si>
    <t>INSTITUTO DE PENSIONES DEL ESTADO DE JALISCO</t>
  </si>
  <si>
    <t>MAGISTERIO NO.1165, GUADALJARA, JAL.</t>
  </si>
  <si>
    <t>TRANSFER. RENTA OFNA EDITORIAL-PRERROG. JUNIO2012</t>
  </si>
  <si>
    <t>MEGA RED DIGITAL INC. MEXICO S.A DE C.V.</t>
  </si>
  <si>
    <t>OSCAR WILDE 6144-D COL. LOMAS UNIVERSIDAD</t>
  </si>
  <si>
    <t>D-17 SERVICIO A VEHICULOS OFICIALES.</t>
  </si>
  <si>
    <t>RADIODIFUSORAS Y TELEVISORAS DE OCCIDENTE SA DE CV</t>
  </si>
  <si>
    <t>FRAY JUAN DE ZUMARRAGA NO. 319 CHAPALITA, GUADALAJARA. JAL</t>
  </si>
  <si>
    <t>D-19 SERVICIO 10,000 KMS. VEHICULO OFICIAL.</t>
  </si>
  <si>
    <t>VISITA A LA CD. DE MEXICO PARA RECEPCION TINTA INDELEBLE.</t>
  </si>
  <si>
    <t>GASTOS VARIOS 4TO. SIMULACRO URNA ELEC. MAY-27/12.</t>
  </si>
  <si>
    <t>19 PERF. "LOS CHAVOS TAMBIEN PARTICIPAN" VIA REC.</t>
  </si>
  <si>
    <t>19 OBRAS "TODOS PARA UNO" Y 7 CUENTA CUENTOS VIA REC.</t>
  </si>
  <si>
    <t>DISTRIBUIDORA DE JUGOS Y BEBIDAS DEL NORTE, S.A. DE C.V.</t>
  </si>
  <si>
    <t>REFRESCOS Y AGUA PARA EVENTOS IEPC Y STOCK DE ALMACEN.</t>
  </si>
  <si>
    <t>SANTANA MADRIGAL RICARDO</t>
  </si>
  <si>
    <t>RECHY AGUIRRE ANICETO ARTURO</t>
  </si>
  <si>
    <t>ALIMENTOS PERSONAL P/CGA. TEMA EN BODEGA 4TO. SIMULACRO.</t>
  </si>
  <si>
    <t>DISEÑO, RECONSTRUCCIÓN Y COMUNICACIÓN S.A DE CV</t>
  </si>
  <si>
    <t>CAMPECHE NO. 315  4TO. PISO, MEXICO D.F.</t>
  </si>
  <si>
    <t>D-01 REPARACION VEHICULO OFICIAL JS-06075.</t>
  </si>
  <si>
    <t>APOYO 5TO. "FESTIVAL RESPETO DERECHOS DE LOS JOVENES".</t>
  </si>
  <si>
    <t>VIAT. P/IR MPIOS. HUEJUC./VILLA GUERR./BOL./TOTAT./STA. CATA</t>
  </si>
  <si>
    <t>PLASTICOS RODOLFO MOJARRO, S.A. DE C.V.</t>
  </si>
  <si>
    <t>D-07 COMPRA DE 24 LONAS PARA LA JORNADA ELECTORAL.</t>
  </si>
  <si>
    <t>DE LA CRUZ MIRANDA ROSARIO</t>
  </si>
  <si>
    <t>D-14 COMPRA DE 30 LAMPARAS PARA PROCESO ELECTORAL.</t>
  </si>
  <si>
    <t>CONTRERAS HINOJOSA JOSE RAYMUNDO</t>
  </si>
  <si>
    <t>D-16 RENTA DE MOBILIARIO PARA LA JORNADA ELECTORAL.</t>
  </si>
  <si>
    <t>IMPULSORA INDUSTRIAL GUADALAJARA, S.A. DE C.V.</t>
  </si>
  <si>
    <t>D-16 COMPRA DE 45 LAMPARAS PARA LA JORNADA ELECTORAL.</t>
  </si>
  <si>
    <t>D-16 COMPRA DE 70 LONAS Y SOGA PARA LA JORNADA ELECTORAL.</t>
  </si>
  <si>
    <t>MEDINA VAZQUEZ VICTOR DANIEL</t>
  </si>
  <si>
    <t>VIATICOS DILIGENCIAS FUERA ZONA METROPOLITANA.</t>
  </si>
  <si>
    <t>ABASTECEDORA FERRETERA ATOTONILCO, S.A. DE C.V.</t>
  </si>
  <si>
    <t>D-04 COMPRA DE 33 LONAS Y 50 LAMPARAS PARA JORNADA ELEC.</t>
  </si>
  <si>
    <t>D-04 MATERIAL PARA LA JORNADA ELECTORAL</t>
  </si>
  <si>
    <t>VIATICOS PARA CAPACITACION DE CEPREP.</t>
  </si>
  <si>
    <t>ABA SEGUROS, S.A. DE C.V.</t>
  </si>
  <si>
    <t>MONTES ROCALLOSOS NO. 505 SUR, RESIDENCIAL SAN AGUSTIN, GARZA GARCIA, MONTERREY, N.L.</t>
  </si>
  <si>
    <t>DEDUCIBLE SINIESTRO VEHICULO OFICIAL JS-01454.</t>
  </si>
  <si>
    <t>MARTINEZ GOMEZ ALEJANDRO</t>
  </si>
  <si>
    <t>ATUN NO. 134, COL. LAS GAVIOTAS, PUERTO VALLARTA, JAL.</t>
  </si>
  <si>
    <t>D-05 DEDUCIBLE REP. VEHIC. OFIC. JS-06002 AREA CAPACITACION.</t>
  </si>
  <si>
    <t>DEDUCIBLE SINIESTRO VEHICULO OFICIAL JS-01457.</t>
  </si>
  <si>
    <t>VIATICOS POR CARGA DE APLICATIVO CEPREP.</t>
  </si>
  <si>
    <t>D-05 C.A. ATENGUILLO. ARTICULOS PARA INST. CONS. MPALES.</t>
  </si>
  <si>
    <t>RICARDO SANTANA MADRIGAL</t>
  </si>
  <si>
    <t>LONAS GOMEZ, S.A. DE C.V.</t>
  </si>
  <si>
    <t>BELISARIO DOMINGUEZ NO. 2731, COL. LA ESPERANZA, GUADALAJARA, JAL.</t>
  </si>
  <si>
    <t>D-12 RENTA DE 61 LONAS PARA EL PROCESO ELECTORAL</t>
  </si>
  <si>
    <t>REFRESCOS Y AGUA PARA EVENTOS Y STOCK DE ALMACEN.</t>
  </si>
  <si>
    <t>AJUSTE COMPROBACION DE GASTOS</t>
  </si>
  <si>
    <t>VERIFICACION CASILLAS DE DIFICIL ACCESO EN D-01 Y D-05.</t>
  </si>
  <si>
    <t>BOCANEGRA VIELMAS MAURO</t>
  </si>
  <si>
    <t>D-14 COMPRA DE 40 LONAS PARA PROCESO ELECTORAL.</t>
  </si>
  <si>
    <t xml:space="preserve">CANCELADO  CH. 35054 </t>
  </si>
  <si>
    <t>INSTITUTO MEXICANO DEL SEGURO SOCIAL</t>
  </si>
  <si>
    <t>DELEGACION HIDALGO, GUADALAJARA, JAL.</t>
  </si>
  <si>
    <t>D-16 SERVICIO A VEHICULO OFICIAL JS-06017.</t>
  </si>
  <si>
    <t>CONDOMINIO PLAZA FLORENCIA, A.C.</t>
  </si>
  <si>
    <t>AV. LOPEZ MATEOS NORTE NO. 1038, COL. ITALIA PROVIDENCIA, GUADALAJARA, JAL.</t>
  </si>
  <si>
    <t>CONDOMINIO PLAZA AMERICAS</t>
  </si>
  <si>
    <t>AV. AMERICAS NO. 999, GUADALAJARA, JAL.</t>
  </si>
  <si>
    <t>D-18 C.A. AMECA. SERVICIO 10,000 KMS. A VEHICULO OFICIAL.</t>
  </si>
  <si>
    <t>PANO LOERA GABRIELA</t>
  </si>
  <si>
    <t>D-05 PTO. VALLARTA. PERSONAL SEGURIDAD RESG. CONS. DIST.</t>
  </si>
  <si>
    <t>CORONA GUZMAN RAUL</t>
  </si>
  <si>
    <t>AGUA POTABLE DE CAPAC./CONTRAL./FISCAL./P. CIUD./JURID.</t>
  </si>
  <si>
    <t>GRUPO COMERCIALIZADOR ON DEMAND, S.A. DE C.V.</t>
  </si>
  <si>
    <t>AV. MANUEL AVILA CAMACHO NO. 1393, SAN MIGUEL DE MEZQUITAN, GUADALAJARA, JAL.</t>
  </si>
  <si>
    <t>1,320 PLAYERAS IMP. NARANJA Y 25 LONAS IMPRESAS. F-1608/1609</t>
  </si>
  <si>
    <t>BURGOS RUIZ ESTRELLA CRISTINA</t>
  </si>
  <si>
    <t>ARTURO IBAÑEZ NO. 12-BIS, CASA 16, COL. LA CONCEPCION, MEXICO, D.F.</t>
  </si>
  <si>
    <t>D-09 COMPRA DE SOGA PARA LA JORNADA ELECTORAL.</t>
  </si>
  <si>
    <t>LOMELI MUÑOZ FERNANDO</t>
  </si>
  <si>
    <t>D-17 RENTA DE AUDIO Y VIDEO PARA LA JORNADA ELECTORAL.</t>
  </si>
  <si>
    <t>CONTRERAS RIVERA ROSELIA</t>
  </si>
  <si>
    <t>D-13 RENTA DE 6 TOLDOS PARA LA JORNADA ELECTORAL.</t>
  </si>
  <si>
    <t>20 OBRAS "TODOS PARA UNO" Y 2 CUENTA CUENTOS "DELMO YELMO"</t>
  </si>
  <si>
    <t>INSUMOS Y GASTOS DIVERSOS IEPC.</t>
  </si>
  <si>
    <t>EVENTOS IEPC Y STOCK ALMACEN PARA JORNADA ELECTORAL.</t>
  </si>
  <si>
    <t>20 PERFORMANCE "LOS CHAVOS TAMBIEN PARTICIPAN".</t>
  </si>
  <si>
    <t>RAMIRO RUIZ CASILLAS</t>
  </si>
  <si>
    <t>AV. CORCUNVALACIÓN DIVISION DEL NORTE 1535 JARDINES DEL COUNTRY, GUADALAJARA JAL.</t>
  </si>
  <si>
    <t>HONORARIOS NOTARIO POR RECEPCION  DE BOLETAS ELECTORALES</t>
  </si>
  <si>
    <t xml:space="preserve">GTOS. REUNION TRABAJO CON OBS. ELEC. INTN´LS. EN TEQUILA. </t>
  </si>
  <si>
    <t>ACTIVIDADES ESPECIFICAS</t>
  </si>
  <si>
    <t>SANCHEZ BECERRA HILDA</t>
  </si>
  <si>
    <t>MORELOS NO. 74 COL. CENTRO 46400</t>
  </si>
  <si>
    <t>REOS GARCIA MA. GUADALUPE</t>
  </si>
  <si>
    <t>FILIBERTO RUVALCABA SANCHEZ NO. 20 COL. CENTRO CP. 45260</t>
  </si>
  <si>
    <t>DR. RAFAEL EDUARDO ANTUÑANO TORRES</t>
  </si>
  <si>
    <t>FRANCISCO I. MADERO 468, LAGOS DE MORENO. JALISCO</t>
  </si>
  <si>
    <t>VICENTE PADILLA DE LA TORRE</t>
  </si>
  <si>
    <t>INDEPENDENCIA NO. 86</t>
  </si>
  <si>
    <t>ELENA CARRILLO FLORES</t>
  </si>
  <si>
    <t>JUAN DOMNGUEZ NO. 464, ZAPOPAN JALISCO.</t>
  </si>
  <si>
    <t>CLAVEL CARMONA BEATRIZ ELIZABETH</t>
  </si>
  <si>
    <t>JOSÉ RUBÉN PEÑA RAMOS</t>
  </si>
  <si>
    <t>CORREGIDORA NO. 9-ACOL. CENTRO ATENGUILLO, JAL</t>
  </si>
  <si>
    <t>JOSÉ LUIS GUTIÉRREZ MARTÍN</t>
  </si>
  <si>
    <t>BLV. BUGAMBILIAS NO. 2145 FRACC. CD. BUGAMBILIAS, ZAPOPAN JAL. CP. 45238</t>
  </si>
  <si>
    <t>JUAN JOSÉ MORENO CASTILLO</t>
  </si>
  <si>
    <t>JOSE VASCONCELOS NO. 515 COLINAS DE LA NORMAL, GUADALAJARA JAL.</t>
  </si>
  <si>
    <t>JORGE KARRAS GAYTÁN</t>
  </si>
  <si>
    <t>LOPEZ COTILLA NO. 749-302 A GUADALAJARA JALISCO</t>
  </si>
  <si>
    <t>LAURA PATRICIA GÓMEZ OROZCO</t>
  </si>
  <si>
    <t>JUSTICIA 2530, COL. CIRC. GUEVARA, GUADALAJARA JALISCO</t>
  </si>
  <si>
    <t>TERESA DE JESÚS FLORES PÉREZ</t>
  </si>
  <si>
    <t>5 DE MAY NO. 161 CP. 45500, TLAQUEPAQUE JALISCO.</t>
  </si>
  <si>
    <t>SOLEDAD ASCENCIO PEREZ</t>
  </si>
  <si>
    <t>MIGUEL ARANA 253, JOCOTEPEC, JALISCO</t>
  </si>
  <si>
    <t>J.JESUS DAVALOS NUÑO</t>
  </si>
  <si>
    <t>INDEPENDENCIA NO. 108, COL. CENTRO ZAPOTLANEJO, JALISCO</t>
  </si>
  <si>
    <t>ROBLES CISNEROS OSCAR GENARO</t>
  </si>
  <si>
    <t>SERVIN CARRION MAURICIO ALEJANDRO</t>
  </si>
  <si>
    <t>MARIA TERESA TORRES GOMEZ</t>
  </si>
  <si>
    <t>LOMA TRANQUILA NORTE NO. 8129, COL. LOMA DORADA, TONALA JALISCO</t>
  </si>
  <si>
    <t>CORPORATIVO ADELCO</t>
  </si>
  <si>
    <t>TEZOZOMOC NO. 4591 COL. JARDINES DEL SOL, ZAPOPAN JALISCO</t>
  </si>
  <si>
    <t>LOPEZ VERGARA ROSA MARIA</t>
  </si>
  <si>
    <t>DE LA MORA PIMIENTA SARA BERENICE</t>
  </si>
  <si>
    <t>REFORMA NO. 151 COLONIA TLAQUEPAQUE CENTRO</t>
  </si>
  <si>
    <t>DAVALOS NUÑO JESUS</t>
  </si>
  <si>
    <t>GARCIA CABRERA JOSE</t>
  </si>
  <si>
    <t>ZACOALCO DE TORRES</t>
  </si>
  <si>
    <t>OROZCO GALVAN TERESA</t>
  </si>
  <si>
    <t>MAZAMITLA</t>
  </si>
  <si>
    <t>AYALA GUDIÑO SAUL</t>
  </si>
  <si>
    <t>TAPALPA</t>
  </si>
  <si>
    <t>NOVOA LOPEZ CARMEN CELINA</t>
  </si>
  <si>
    <t>VARGAS PARTIDA EDUARDO</t>
  </si>
  <si>
    <t>ZAPOTILTIC</t>
  </si>
  <si>
    <t>OROZCO ELVIRO J. JESUS</t>
  </si>
  <si>
    <t>INMOBILIARIA MUÑOZ DE SAN FRANCISCO, S.A. DE C.V.</t>
  </si>
  <si>
    <t>SOTO GAMON FEDERICO</t>
  </si>
  <si>
    <t>VILLA HIDALGO</t>
  </si>
  <si>
    <t>PONCE ARREOLA MARIA EVA</t>
  </si>
  <si>
    <t>GUACHINANGO</t>
  </si>
  <si>
    <t>MEDRANO GUZMAN FRANCISCO JAVIER</t>
  </si>
  <si>
    <t>TALPA DE ALLENDE</t>
  </si>
  <si>
    <t>ERNESTO GONZALEZ MARABEL</t>
  </si>
  <si>
    <t>CONSITUCIÓN NO. 39 CIL. CENTRO C.OP 45640</t>
  </si>
  <si>
    <t>ACTIVIDADES ORDINARIAS</t>
  </si>
  <si>
    <t>PARTIDO ACCION NACIONAL</t>
  </si>
  <si>
    <t>VIDRIO 1604, GUADALAJARA JALISCO.</t>
  </si>
  <si>
    <t>ACOSTA VILLAVICENCIO ARMANDO BERNARDO</t>
  </si>
  <si>
    <t>C.M. TLAQUEPAQUE. ALIMENTOS PARA LA JORNADA ELECTORAL.</t>
  </si>
  <si>
    <t>ALVARADO GONZALEZ ALEJANDRO</t>
  </si>
  <si>
    <t>VIATICOS CD. DE MEXICO PARA REVISION DE BOLETAS.</t>
  </si>
  <si>
    <t>PARRA SANCHEZ FANNY MARGOTH</t>
  </si>
  <si>
    <t xml:space="preserve">SECRETARIAT OF THE OAS </t>
  </si>
  <si>
    <t>OPI BANK</t>
  </si>
  <si>
    <t>ENTERO DE RETENCIONES ISR E IVA MES DE MAYO</t>
  </si>
  <si>
    <t>CANCELACION CHEQ. 35871</t>
  </si>
  <si>
    <t>TERRAZA ROSY</t>
  </si>
  <si>
    <t>GUAYABO 2008 COL. MARCELINO GARCIA B ZAPOPAN JAL</t>
  </si>
  <si>
    <t>ROMERO CABELLO ANETH TERESA</t>
  </si>
  <si>
    <t>D-07 50% FINIQ. RENTA DE TOLDOS PARA LA JORNADA ELEC.</t>
  </si>
  <si>
    <t>ACOSTA OROZCO JOSE FRANCISCO</t>
  </si>
  <si>
    <t>TOTAL PARTIDOS POLITICOS</t>
  </si>
  <si>
    <t>PARTIDOS POLITICOS</t>
  </si>
  <si>
    <t xml:space="preserve">H S B C     4030560288 </t>
  </si>
  <si>
    <t>UNICA CUENTA QUE MANEJA EL IEPC</t>
  </si>
  <si>
    <t>EN RELACION A LOS CHEQUES DE NOMINAS FAVOR DE VER INCISO g ) DE LA FRACCION V, DEL PORTAL DE INTERNET</t>
  </si>
  <si>
    <t>CHEQ./ DOCTO</t>
  </si>
  <si>
    <t>NOMINA</t>
  </si>
  <si>
    <t>GRUPO FERRETERIA CALZADA, S.A. DE C.V.</t>
  </si>
  <si>
    <t>AV. LAZARO CARDENAS NO. 799, COL. INDUSTRIAL, GUADALAJARA, JAL.</t>
  </si>
  <si>
    <t>ACONDICIONAMIENTO CONSEJOS DISTRITALES.</t>
  </si>
  <si>
    <t>SUSOC GUADALAJARA, S.A. DE C.V.</t>
  </si>
  <si>
    <t>SANTA RITA NO. 1240, LOCAL A1, COL. CHAPALITA ORIENTE, ZAPOPAN, JAL.</t>
  </si>
  <si>
    <t>EQ. SEG. PERIMETRAL (FIREWALL) DE RED EDIFICIO IEPC.</t>
  </si>
  <si>
    <t>COMPUCAD, S.A. DE C.V.</t>
  </si>
  <si>
    <t>AURELIO L. GALLARDO 433, GUADALAJARA JALISCO.</t>
  </si>
  <si>
    <t>DESARROLLOS MOVILES Y MULTIMEDIA, S.A. DE C.V.</t>
  </si>
  <si>
    <t>LOPEZ MATEOS SUR NO. 2077, INT. Z-5, COL. JARDINES DE PLAZA DEL SOL, GUADALAJARA, JAL.</t>
  </si>
  <si>
    <t>COMUNICACION TELEFONIA MOVIL IEPC.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</si>
</sst>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#,##0_ ;[Red]\-#,##0\ "/>
    <numFmt numFmtId="165" formatCode="_-&quot;$&quot;* #,##0_-;\-&quot;$&quot;* #,##0_-;_-&quot;$&quot;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name val="Arial"/>
    </font>
    <font>
      <b/>
      <sz val="10"/>
      <name val="Trebuchet MS"/>
      <family val="2"/>
    </font>
    <font>
      <sz val="10"/>
      <color rgb="FFFF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0" fillId="0" borderId="0" xfId="0" quotePrefix="1"/>
    <xf numFmtId="1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15" fontId="4" fillId="0" borderId="0" xfId="0" applyNumberFormat="1" applyFont="1" applyAlignment="1">
      <alignment horizontal="center"/>
    </xf>
    <xf numFmtId="164" fontId="4" fillId="0" borderId="0" xfId="2" applyNumberFormat="1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44" fontId="4" fillId="0" borderId="0" xfId="1" applyFont="1"/>
    <xf numFmtId="164" fontId="4" fillId="0" borderId="0" xfId="1" applyNumberFormat="1" applyFont="1"/>
    <xf numFmtId="15" fontId="4" fillId="0" borderId="0" xfId="0" applyNumberFormat="1" applyFont="1" applyFill="1" applyAlignment="1">
      <alignment horizontal="center"/>
    </xf>
    <xf numFmtId="44" fontId="4" fillId="0" borderId="0" xfId="1" applyFont="1" applyFill="1"/>
    <xf numFmtId="0" fontId="4" fillId="0" borderId="0" xfId="0" applyFont="1" applyFill="1"/>
    <xf numFmtId="164" fontId="4" fillId="0" borderId="0" xfId="1" applyNumberFormat="1" applyFont="1" applyFill="1"/>
    <xf numFmtId="8" fontId="4" fillId="0" borderId="0" xfId="1" applyNumberFormat="1" applyFont="1"/>
    <xf numFmtId="8" fontId="4" fillId="0" borderId="0" xfId="1" applyNumberFormat="1" applyFont="1" applyFill="1"/>
    <xf numFmtId="8" fontId="7" fillId="0" borderId="0" xfId="1" applyNumberFormat="1" applyFont="1" applyFill="1"/>
    <xf numFmtId="8" fontId="7" fillId="0" borderId="0" xfId="1" applyNumberFormat="1" applyFont="1"/>
    <xf numFmtId="0" fontId="4" fillId="0" borderId="0" xfId="5" applyFont="1" applyAlignment="1">
      <alignment horizontal="left"/>
    </xf>
    <xf numFmtId="44" fontId="4" fillId="0" borderId="0" xfId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165" fontId="6" fillId="4" borderId="0" xfId="1" applyNumberFormat="1" applyFont="1" applyFill="1"/>
    <xf numFmtId="165" fontId="8" fillId="3" borderId="4" xfId="1" applyNumberFormat="1" applyFont="1" applyFill="1" applyBorder="1"/>
    <xf numFmtId="0" fontId="9" fillId="0" borderId="0" xfId="0" applyFont="1"/>
    <xf numFmtId="0" fontId="9" fillId="3" borderId="0" xfId="0" applyFont="1" applyFill="1"/>
    <xf numFmtId="44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4" fontId="4" fillId="0" borderId="0" xfId="2" applyFont="1" applyFill="1"/>
    <xf numFmtId="44" fontId="9" fillId="0" borderId="0" xfId="1" applyFont="1" applyFill="1"/>
    <xf numFmtId="0" fontId="9" fillId="0" borderId="0" xfId="0" applyFont="1" applyFill="1"/>
    <xf numFmtId="44" fontId="9" fillId="0" borderId="0" xfId="4" applyFont="1" applyFill="1"/>
    <xf numFmtId="166" fontId="4" fillId="0" borderId="0" xfId="0" applyNumberFormat="1" applyFont="1" applyBorder="1" applyProtection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0" xfId="0" applyFont="1"/>
    <xf numFmtId="44" fontId="11" fillId="0" borderId="0" xfId="2" applyFont="1"/>
    <xf numFmtId="0" fontId="8" fillId="0" borderId="0" xfId="0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</cellXfs>
  <cellStyles count="6">
    <cellStyle name="Moneda" xfId="1" builtinId="4"/>
    <cellStyle name="Moneda 2" xfId="2"/>
    <cellStyle name="Moneda 3" xfId="3"/>
    <cellStyle name="Moneda 4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artidas2009"/>
  <dimension ref="A1:EB1612"/>
  <sheetViews>
    <sheetView tabSelected="1" topLeftCell="B1" zoomScale="82" zoomScaleNormal="82" workbookViewId="0">
      <pane xSplit="2" ySplit="6" topLeftCell="D1497" activePane="bottomRight" state="frozen"/>
      <selection activeCell="B1" sqref="B1"/>
      <selection pane="topRight" activeCell="D1" sqref="D1"/>
      <selection pane="bottomLeft" activeCell="B7" sqref="B7"/>
      <selection pane="bottomRight" activeCell="E1560" sqref="E1560"/>
    </sheetView>
  </sheetViews>
  <sheetFormatPr baseColWidth="10" defaultRowHeight="15.75" x14ac:dyDescent="0.35"/>
  <cols>
    <col min="1" max="1" width="0.7109375" style="4" hidden="1" customWidth="1"/>
    <col min="2" max="2" width="10.140625" style="3" bestFit="1" customWidth="1"/>
    <col min="3" max="3" width="8" style="3" customWidth="1"/>
    <col min="4" max="4" width="44.140625" style="8" customWidth="1"/>
    <col min="5" max="5" width="56.42578125" style="8" customWidth="1"/>
    <col min="6" max="6" width="61.42578125" style="8" customWidth="1"/>
    <col min="7" max="7" width="52.28515625" style="38" customWidth="1"/>
    <col min="8" max="8" width="19.5703125" style="11" customWidth="1"/>
    <col min="9" max="9" width="11.42578125" style="14"/>
    <col min="10" max="132" width="11.42578125" style="15"/>
    <col min="133" max="16384" width="11.42578125" style="4"/>
  </cols>
  <sheetData>
    <row r="1" spans="2:132" s="40" customFormat="1" ht="17.25" customHeight="1" x14ac:dyDescent="0.3">
      <c r="B1" s="53" t="s">
        <v>18</v>
      </c>
      <c r="C1" s="54"/>
      <c r="D1" s="54"/>
      <c r="E1" s="54"/>
      <c r="F1" s="54"/>
      <c r="G1" s="54"/>
      <c r="H1" s="54"/>
      <c r="I1" s="41"/>
    </row>
    <row r="2" spans="2:132" s="40" customFormat="1" ht="17.25" customHeight="1" x14ac:dyDescent="0.3">
      <c r="B2" s="53" t="s">
        <v>9</v>
      </c>
      <c r="C2" s="54"/>
      <c r="D2" s="54"/>
      <c r="E2" s="54"/>
      <c r="F2" s="54"/>
      <c r="G2" s="54"/>
      <c r="H2" s="54"/>
      <c r="I2" s="41"/>
    </row>
    <row r="3" spans="2:132" s="40" customFormat="1" ht="17.25" customHeight="1" x14ac:dyDescent="0.3">
      <c r="B3" s="53" t="s">
        <v>313</v>
      </c>
      <c r="C3" s="54"/>
      <c r="D3" s="54"/>
      <c r="E3" s="54"/>
      <c r="F3" s="54"/>
      <c r="G3" s="54"/>
      <c r="H3" s="54"/>
      <c r="I3" s="41"/>
    </row>
    <row r="4" spans="2:132" x14ac:dyDescent="0.35">
      <c r="D4" s="48" t="s">
        <v>1181</v>
      </c>
    </row>
    <row r="5" spans="2:132" s="24" customFormat="1" ht="18.75" thickBot="1" x14ac:dyDescent="0.25">
      <c r="B5" s="23" t="s">
        <v>11</v>
      </c>
      <c r="D5" s="46" t="s">
        <v>1179</v>
      </c>
      <c r="E5" s="45"/>
      <c r="F5" s="44" t="s">
        <v>1180</v>
      </c>
      <c r="G5" s="37"/>
      <c r="H5" s="25" t="s">
        <v>10</v>
      </c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</row>
    <row r="6" spans="2:132" s="24" customFormat="1" ht="31.5" thickTop="1" thickBot="1" x14ac:dyDescent="0.25">
      <c r="B6" s="23" t="s">
        <v>12</v>
      </c>
      <c r="C6" s="47" t="s">
        <v>1182</v>
      </c>
      <c r="D6" s="23" t="s">
        <v>13</v>
      </c>
      <c r="E6" s="23" t="s">
        <v>14</v>
      </c>
      <c r="F6" s="23" t="s">
        <v>15</v>
      </c>
      <c r="G6" s="23" t="s">
        <v>16</v>
      </c>
      <c r="H6" s="25" t="s">
        <v>17</v>
      </c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</row>
    <row r="7" spans="2:132" s="31" customFormat="1" ht="19.5" thickTop="1" thickBot="1" x14ac:dyDescent="0.25">
      <c r="B7" s="42"/>
      <c r="C7" s="42"/>
      <c r="D7" s="42"/>
      <c r="E7" s="42"/>
      <c r="F7" s="42"/>
      <c r="G7" s="42"/>
      <c r="H7" s="43"/>
      <c r="I7" s="30"/>
    </row>
    <row r="8" spans="2:132" s="15" customFormat="1" thickTop="1" x14ac:dyDescent="0.3">
      <c r="B8" s="52" t="s">
        <v>20</v>
      </c>
      <c r="C8" s="52"/>
      <c r="D8" s="52"/>
      <c r="E8" s="52"/>
      <c r="F8" s="52"/>
      <c r="G8" s="52"/>
      <c r="H8" s="52"/>
      <c r="I8" s="14"/>
    </row>
    <row r="9" spans="2:132" ht="18" x14ac:dyDescent="0.35">
      <c r="B9" s="50" t="s">
        <v>21</v>
      </c>
      <c r="C9" s="50"/>
      <c r="D9" s="50"/>
      <c r="E9" s="50"/>
      <c r="F9" s="50"/>
      <c r="G9" s="50"/>
      <c r="H9" s="50"/>
      <c r="I9" s="32"/>
    </row>
    <row r="11" spans="2:132" x14ac:dyDescent="0.35">
      <c r="B11" s="5">
        <v>41087</v>
      </c>
      <c r="C11" s="3">
        <v>101</v>
      </c>
      <c r="D11" s="8" t="s">
        <v>1183</v>
      </c>
      <c r="E11" s="8" t="s">
        <v>26</v>
      </c>
      <c r="F11" s="8" t="s">
        <v>314</v>
      </c>
      <c r="G11" s="38" t="s">
        <v>1005</v>
      </c>
      <c r="H11" s="12">
        <v>440784.6</v>
      </c>
    </row>
    <row r="12" spans="2:132" x14ac:dyDescent="0.35">
      <c r="B12" s="5">
        <v>41087</v>
      </c>
      <c r="C12" s="3">
        <v>102</v>
      </c>
      <c r="D12" s="8" t="s">
        <v>1183</v>
      </c>
      <c r="E12" s="8" t="s">
        <v>26</v>
      </c>
      <c r="F12" s="8" t="s">
        <v>315</v>
      </c>
      <c r="G12" s="38" t="s">
        <v>1005</v>
      </c>
      <c r="H12" s="12">
        <v>2170289</v>
      </c>
    </row>
    <row r="13" spans="2:132" x14ac:dyDescent="0.35">
      <c r="B13" s="5">
        <v>41087</v>
      </c>
      <c r="C13" s="3">
        <v>102</v>
      </c>
      <c r="D13" s="8" t="s">
        <v>1183</v>
      </c>
      <c r="E13" s="8" t="s">
        <v>26</v>
      </c>
      <c r="F13" s="8" t="s">
        <v>315</v>
      </c>
      <c r="G13" s="38" t="s">
        <v>1005</v>
      </c>
      <c r="H13" s="36">
        <v>-1503.81</v>
      </c>
    </row>
    <row r="14" spans="2:132" x14ac:dyDescent="0.35">
      <c r="B14" s="5">
        <v>41090</v>
      </c>
      <c r="C14" s="3">
        <v>139</v>
      </c>
      <c r="D14" s="8" t="s">
        <v>1183</v>
      </c>
      <c r="E14" s="8" t="s">
        <v>26</v>
      </c>
      <c r="F14" s="8" t="s">
        <v>316</v>
      </c>
      <c r="G14" s="38" t="s">
        <v>1005</v>
      </c>
      <c r="H14" s="12">
        <v>440784.6</v>
      </c>
    </row>
    <row r="15" spans="2:132" x14ac:dyDescent="0.35">
      <c r="B15" s="5">
        <v>41090</v>
      </c>
      <c r="C15" s="3">
        <v>140</v>
      </c>
      <c r="D15" s="8" t="s">
        <v>1183</v>
      </c>
      <c r="E15" s="8" t="s">
        <v>26</v>
      </c>
      <c r="F15" s="8" t="s">
        <v>317</v>
      </c>
      <c r="G15" s="38" t="s">
        <v>1005</v>
      </c>
      <c r="H15" s="12">
        <v>2170289</v>
      </c>
    </row>
    <row r="17" spans="2:9" ht="15" x14ac:dyDescent="0.3">
      <c r="B17" s="49" t="s">
        <v>23</v>
      </c>
      <c r="C17" s="49"/>
      <c r="D17" s="49"/>
      <c r="E17" s="49"/>
      <c r="F17" s="49"/>
      <c r="G17" s="49"/>
      <c r="H17" s="26">
        <f>SUM(H11:H16)</f>
        <v>5220643.3900000006</v>
      </c>
    </row>
    <row r="20" spans="2:9" ht="18" x14ac:dyDescent="0.35">
      <c r="B20" s="50" t="s">
        <v>24</v>
      </c>
      <c r="C20" s="50"/>
      <c r="D20" s="50"/>
      <c r="E20" s="50"/>
      <c r="F20" s="50"/>
      <c r="G20" s="50"/>
      <c r="H20" s="50"/>
      <c r="I20" s="32"/>
    </row>
    <row r="22" spans="2:9" s="15" customFormat="1" x14ac:dyDescent="0.35">
      <c r="B22" s="13">
        <v>41061</v>
      </c>
      <c r="C22" s="7">
        <v>2</v>
      </c>
      <c r="D22" s="10" t="s">
        <v>1167</v>
      </c>
      <c r="E22" s="10" t="s">
        <v>26</v>
      </c>
      <c r="F22" s="10" t="s">
        <v>318</v>
      </c>
      <c r="G22" s="39" t="s">
        <v>1072</v>
      </c>
      <c r="H22" s="12">
        <v>65.36</v>
      </c>
      <c r="I22" s="14"/>
    </row>
    <row r="23" spans="2:9" x14ac:dyDescent="0.35">
      <c r="B23" s="5">
        <v>41064</v>
      </c>
      <c r="C23" s="3">
        <v>36601</v>
      </c>
      <c r="D23" s="8" t="s">
        <v>319</v>
      </c>
      <c r="E23" s="8" t="s">
        <v>149</v>
      </c>
      <c r="F23" s="8" t="s">
        <v>320</v>
      </c>
      <c r="G23" s="38" t="s">
        <v>320</v>
      </c>
      <c r="H23" s="12">
        <v>4800</v>
      </c>
    </row>
    <row r="24" spans="2:9" x14ac:dyDescent="0.35">
      <c r="B24" s="5">
        <v>41064</v>
      </c>
      <c r="C24" s="3">
        <v>36603</v>
      </c>
      <c r="D24" s="8" t="s">
        <v>215</v>
      </c>
      <c r="E24" s="8" t="s">
        <v>216</v>
      </c>
      <c r="F24" s="8" t="s">
        <v>321</v>
      </c>
      <c r="G24" s="38" t="s">
        <v>321</v>
      </c>
      <c r="H24" s="12">
        <v>5700</v>
      </c>
    </row>
    <row r="25" spans="2:9" x14ac:dyDescent="0.35">
      <c r="B25" s="5">
        <v>41064</v>
      </c>
      <c r="C25" s="3">
        <v>36605</v>
      </c>
      <c r="D25" s="8" t="s">
        <v>169</v>
      </c>
      <c r="E25" s="8" t="s">
        <v>170</v>
      </c>
      <c r="F25" s="8" t="s">
        <v>322</v>
      </c>
      <c r="G25" s="38" t="s">
        <v>322</v>
      </c>
      <c r="H25" s="12">
        <v>1156</v>
      </c>
    </row>
    <row r="26" spans="2:9" x14ac:dyDescent="0.35">
      <c r="B26" s="5">
        <v>41064</v>
      </c>
      <c r="C26" s="3">
        <v>36607</v>
      </c>
      <c r="D26" s="8" t="s">
        <v>114</v>
      </c>
      <c r="E26" s="8" t="s">
        <v>26</v>
      </c>
      <c r="F26" s="8" t="s">
        <v>162</v>
      </c>
      <c r="G26" s="38" t="s">
        <v>162</v>
      </c>
      <c r="H26" s="12">
        <v>100</v>
      </c>
    </row>
    <row r="27" spans="2:9" x14ac:dyDescent="0.35">
      <c r="B27" s="5">
        <v>41066</v>
      </c>
      <c r="C27" s="3">
        <v>36673</v>
      </c>
      <c r="D27" s="8" t="s">
        <v>323</v>
      </c>
      <c r="E27" s="8" t="s">
        <v>25</v>
      </c>
      <c r="F27" s="8" t="s">
        <v>324</v>
      </c>
      <c r="G27" s="38" t="s">
        <v>324</v>
      </c>
      <c r="H27" s="12">
        <v>4800</v>
      </c>
    </row>
    <row r="28" spans="2:9" x14ac:dyDescent="0.35">
      <c r="B28" s="5">
        <v>41066</v>
      </c>
      <c r="C28" s="3">
        <v>36679</v>
      </c>
      <c r="D28" s="8" t="s">
        <v>166</v>
      </c>
      <c r="E28" s="8" t="s">
        <v>167</v>
      </c>
      <c r="F28" s="8" t="s">
        <v>325</v>
      </c>
      <c r="G28" s="38" t="s">
        <v>325</v>
      </c>
      <c r="H28" s="12">
        <v>2100</v>
      </c>
    </row>
    <row r="29" spans="2:9" x14ac:dyDescent="0.35">
      <c r="B29" s="5">
        <v>41066</v>
      </c>
      <c r="C29" s="3">
        <v>36680</v>
      </c>
      <c r="D29" s="8" t="s">
        <v>326</v>
      </c>
      <c r="E29" s="8" t="s">
        <v>161</v>
      </c>
      <c r="F29" s="8" t="s">
        <v>327</v>
      </c>
      <c r="G29" s="38" t="s">
        <v>327</v>
      </c>
      <c r="H29" s="12">
        <v>3450</v>
      </c>
    </row>
    <row r="30" spans="2:9" x14ac:dyDescent="0.35">
      <c r="B30" s="5">
        <v>41067</v>
      </c>
      <c r="C30" s="3">
        <v>36704</v>
      </c>
      <c r="D30" s="8" t="s">
        <v>328</v>
      </c>
      <c r="E30" s="8" t="s">
        <v>201</v>
      </c>
      <c r="F30" s="8" t="s">
        <v>329</v>
      </c>
      <c r="G30" s="38" t="s">
        <v>329</v>
      </c>
      <c r="H30" s="12">
        <v>2500</v>
      </c>
    </row>
    <row r="31" spans="2:9" x14ac:dyDescent="0.35">
      <c r="B31" s="5">
        <v>41067</v>
      </c>
      <c r="C31" s="3">
        <v>36705</v>
      </c>
      <c r="D31" s="8" t="s">
        <v>152</v>
      </c>
      <c r="E31" s="8" t="s">
        <v>330</v>
      </c>
      <c r="F31" s="8" t="s">
        <v>331</v>
      </c>
      <c r="G31" s="38" t="s">
        <v>331</v>
      </c>
      <c r="H31" s="12">
        <v>3600</v>
      </c>
    </row>
    <row r="32" spans="2:9" x14ac:dyDescent="0.35">
      <c r="B32" s="5">
        <v>41068</v>
      </c>
      <c r="C32" s="3">
        <v>36708</v>
      </c>
      <c r="D32" s="8" t="s">
        <v>151</v>
      </c>
      <c r="E32" s="8" t="s">
        <v>25</v>
      </c>
      <c r="F32" s="8" t="s">
        <v>332</v>
      </c>
      <c r="G32" s="38" t="s">
        <v>332</v>
      </c>
      <c r="H32" s="12">
        <v>600</v>
      </c>
    </row>
    <row r="33" spans="2:8" x14ac:dyDescent="0.35">
      <c r="B33" s="5">
        <v>41071</v>
      </c>
      <c r="C33" s="3">
        <v>36741</v>
      </c>
      <c r="D33" s="8" t="s">
        <v>157</v>
      </c>
      <c r="E33" s="8" t="s">
        <v>158</v>
      </c>
      <c r="F33" s="8" t="s">
        <v>333</v>
      </c>
      <c r="G33" s="38" t="s">
        <v>333</v>
      </c>
      <c r="H33" s="12">
        <v>1800</v>
      </c>
    </row>
    <row r="34" spans="2:8" x14ac:dyDescent="0.35">
      <c r="B34" s="5">
        <v>41071</v>
      </c>
      <c r="C34" s="3">
        <v>36752</v>
      </c>
      <c r="D34" s="8" t="s">
        <v>334</v>
      </c>
      <c r="E34" s="8" t="s">
        <v>209</v>
      </c>
      <c r="F34" s="8" t="s">
        <v>335</v>
      </c>
      <c r="G34" s="38" t="s">
        <v>335</v>
      </c>
      <c r="H34" s="12">
        <v>4650</v>
      </c>
    </row>
    <row r="35" spans="2:8" x14ac:dyDescent="0.35">
      <c r="B35" s="5">
        <v>41071</v>
      </c>
      <c r="C35" s="3">
        <v>36770</v>
      </c>
      <c r="D35" s="8" t="s">
        <v>336</v>
      </c>
      <c r="E35" s="8" t="s">
        <v>25</v>
      </c>
      <c r="F35" s="8" t="s">
        <v>337</v>
      </c>
      <c r="G35" s="38" t="s">
        <v>337</v>
      </c>
      <c r="H35" s="12">
        <v>3300</v>
      </c>
    </row>
    <row r="36" spans="2:8" x14ac:dyDescent="0.35">
      <c r="B36" s="5">
        <v>41072</v>
      </c>
      <c r="C36" s="3">
        <v>36844</v>
      </c>
      <c r="D36" s="8" t="s">
        <v>338</v>
      </c>
      <c r="E36" s="8" t="s">
        <v>149</v>
      </c>
      <c r="F36" s="8" t="s">
        <v>339</v>
      </c>
      <c r="G36" s="38" t="s">
        <v>339</v>
      </c>
      <c r="H36" s="12">
        <v>50</v>
      </c>
    </row>
    <row r="37" spans="2:8" x14ac:dyDescent="0.35">
      <c r="B37" s="5">
        <v>41072</v>
      </c>
      <c r="C37" s="3">
        <v>36844</v>
      </c>
      <c r="D37" s="8" t="s">
        <v>338</v>
      </c>
      <c r="E37" s="8" t="s">
        <v>149</v>
      </c>
      <c r="F37" s="8" t="s">
        <v>339</v>
      </c>
      <c r="G37" s="38" t="s">
        <v>339</v>
      </c>
      <c r="H37" s="12">
        <v>3300</v>
      </c>
    </row>
    <row r="38" spans="2:8" x14ac:dyDescent="0.35">
      <c r="B38" s="5">
        <v>41076</v>
      </c>
      <c r="C38" s="3">
        <v>37752</v>
      </c>
      <c r="D38" s="8" t="s">
        <v>1176</v>
      </c>
      <c r="E38" s="8" t="s">
        <v>164</v>
      </c>
      <c r="F38" s="8" t="s">
        <v>340</v>
      </c>
      <c r="G38" s="38" t="s">
        <v>340</v>
      </c>
      <c r="H38" s="12">
        <v>90</v>
      </c>
    </row>
    <row r="39" spans="2:8" x14ac:dyDescent="0.35">
      <c r="B39" s="5">
        <v>41076</v>
      </c>
      <c r="C39" s="3">
        <v>37757</v>
      </c>
      <c r="D39" s="8" t="s">
        <v>341</v>
      </c>
      <c r="E39" s="8" t="s">
        <v>25</v>
      </c>
      <c r="F39" s="8" t="s">
        <v>342</v>
      </c>
      <c r="G39" s="38" t="s">
        <v>272</v>
      </c>
      <c r="H39" s="12">
        <v>3600</v>
      </c>
    </row>
    <row r="40" spans="2:8" x14ac:dyDescent="0.35">
      <c r="B40" s="5">
        <v>41076</v>
      </c>
      <c r="C40" s="3">
        <v>37758</v>
      </c>
      <c r="D40" s="8" t="s">
        <v>171</v>
      </c>
      <c r="E40" s="8" t="s">
        <v>149</v>
      </c>
      <c r="F40" s="8" t="s">
        <v>343</v>
      </c>
      <c r="G40" s="38" t="s">
        <v>343</v>
      </c>
      <c r="H40" s="12">
        <v>2500</v>
      </c>
    </row>
    <row r="41" spans="2:8" x14ac:dyDescent="0.35">
      <c r="B41" s="5">
        <v>41078</v>
      </c>
      <c r="C41" s="3">
        <v>37791</v>
      </c>
      <c r="D41" s="8" t="s">
        <v>114</v>
      </c>
      <c r="E41" s="8" t="s">
        <v>26</v>
      </c>
      <c r="F41" s="8" t="s">
        <v>162</v>
      </c>
      <c r="G41" s="38" t="s">
        <v>162</v>
      </c>
      <c r="H41" s="12">
        <v>100</v>
      </c>
    </row>
    <row r="42" spans="2:8" x14ac:dyDescent="0.35">
      <c r="B42" s="5">
        <v>41079</v>
      </c>
      <c r="C42" s="3">
        <v>37826</v>
      </c>
      <c r="D42" s="8" t="s">
        <v>145</v>
      </c>
      <c r="E42" s="8" t="s">
        <v>146</v>
      </c>
      <c r="F42" s="8" t="s">
        <v>344</v>
      </c>
      <c r="G42" s="38" t="s">
        <v>344</v>
      </c>
      <c r="H42" s="12">
        <v>2650</v>
      </c>
    </row>
    <row r="43" spans="2:8" x14ac:dyDescent="0.35">
      <c r="B43" s="5">
        <v>41079</v>
      </c>
      <c r="C43" s="3">
        <v>37827</v>
      </c>
      <c r="D43" s="8" t="s">
        <v>145</v>
      </c>
      <c r="E43" s="8" t="s">
        <v>146</v>
      </c>
      <c r="F43" s="8" t="s">
        <v>345</v>
      </c>
      <c r="G43" s="38" t="s">
        <v>345</v>
      </c>
      <c r="H43" s="12">
        <v>2400</v>
      </c>
    </row>
    <row r="44" spans="2:8" x14ac:dyDescent="0.35">
      <c r="B44" s="5">
        <v>41079</v>
      </c>
      <c r="C44" s="3">
        <v>37828</v>
      </c>
      <c r="D44" s="8" t="s">
        <v>346</v>
      </c>
      <c r="E44" s="8" t="s">
        <v>213</v>
      </c>
      <c r="F44" s="8" t="s">
        <v>347</v>
      </c>
      <c r="G44" s="38" t="s">
        <v>347</v>
      </c>
      <c r="H44" s="12">
        <v>1650</v>
      </c>
    </row>
    <row r="45" spans="2:8" x14ac:dyDescent="0.35">
      <c r="B45" s="5">
        <v>41079</v>
      </c>
      <c r="C45" s="3">
        <v>37831</v>
      </c>
      <c r="D45" s="8" t="s">
        <v>341</v>
      </c>
      <c r="E45" s="8" t="s">
        <v>25</v>
      </c>
      <c r="F45" s="8" t="s">
        <v>348</v>
      </c>
      <c r="G45" s="38" t="s">
        <v>348</v>
      </c>
      <c r="H45" s="12">
        <v>1200</v>
      </c>
    </row>
    <row r="46" spans="2:8" x14ac:dyDescent="0.35">
      <c r="B46" s="5">
        <v>41079</v>
      </c>
      <c r="C46" s="3">
        <v>37832</v>
      </c>
      <c r="D46" s="8" t="s">
        <v>156</v>
      </c>
      <c r="E46" s="8" t="s">
        <v>25</v>
      </c>
      <c r="F46" s="8" t="s">
        <v>349</v>
      </c>
      <c r="G46" s="38" t="s">
        <v>349</v>
      </c>
      <c r="H46" s="12">
        <v>250</v>
      </c>
    </row>
    <row r="47" spans="2:8" x14ac:dyDescent="0.35">
      <c r="B47" s="5">
        <v>41079</v>
      </c>
      <c r="C47" s="3">
        <v>37836</v>
      </c>
      <c r="D47" s="8" t="s">
        <v>350</v>
      </c>
      <c r="E47" s="8" t="s">
        <v>25</v>
      </c>
      <c r="F47" s="8" t="s">
        <v>351</v>
      </c>
      <c r="G47" s="38" t="s">
        <v>351</v>
      </c>
      <c r="H47" s="12">
        <v>2650</v>
      </c>
    </row>
    <row r="48" spans="2:8" x14ac:dyDescent="0.35">
      <c r="B48" s="5">
        <v>41079</v>
      </c>
      <c r="C48" s="3">
        <v>37837</v>
      </c>
      <c r="D48" s="8" t="s">
        <v>336</v>
      </c>
      <c r="E48" s="8" t="s">
        <v>25</v>
      </c>
      <c r="F48" s="8" t="s">
        <v>352</v>
      </c>
      <c r="G48" s="38" t="s">
        <v>352</v>
      </c>
      <c r="H48" s="12">
        <v>2100</v>
      </c>
    </row>
    <row r="49" spans="2:9" x14ac:dyDescent="0.35">
      <c r="B49" s="5">
        <v>41080</v>
      </c>
      <c r="C49" s="3">
        <v>37857</v>
      </c>
      <c r="D49" s="8" t="s">
        <v>173</v>
      </c>
      <c r="E49" s="8" t="s">
        <v>174</v>
      </c>
      <c r="F49" s="8" t="s">
        <v>353</v>
      </c>
      <c r="G49" s="38" t="s">
        <v>353</v>
      </c>
      <c r="H49" s="12">
        <v>3600</v>
      </c>
    </row>
    <row r="50" spans="2:9" x14ac:dyDescent="0.35">
      <c r="B50" s="5">
        <v>41080</v>
      </c>
      <c r="C50" s="3">
        <v>37863</v>
      </c>
      <c r="D50" s="8" t="s">
        <v>246</v>
      </c>
      <c r="E50" s="8" t="s">
        <v>354</v>
      </c>
      <c r="F50" s="8" t="s">
        <v>355</v>
      </c>
      <c r="G50" s="38" t="s">
        <v>355</v>
      </c>
      <c r="H50" s="12">
        <v>879</v>
      </c>
    </row>
    <row r="51" spans="2:9" s="15" customFormat="1" x14ac:dyDescent="0.35">
      <c r="B51" s="13">
        <v>41083</v>
      </c>
      <c r="C51" s="7">
        <v>37937</v>
      </c>
      <c r="D51" s="10" t="s">
        <v>148</v>
      </c>
      <c r="E51" s="10" t="s">
        <v>149</v>
      </c>
      <c r="F51" s="10" t="s">
        <v>356</v>
      </c>
      <c r="G51" s="39" t="s">
        <v>356</v>
      </c>
      <c r="H51" s="12">
        <v>5300</v>
      </c>
      <c r="I51" s="14"/>
    </row>
    <row r="52" spans="2:9" x14ac:dyDescent="0.35">
      <c r="B52" s="5">
        <v>41086</v>
      </c>
      <c r="C52" s="3">
        <v>38026</v>
      </c>
      <c r="D52" s="8" t="s">
        <v>157</v>
      </c>
      <c r="E52" s="8" t="s">
        <v>158</v>
      </c>
      <c r="F52" s="8" t="s">
        <v>357</v>
      </c>
      <c r="G52" s="38" t="s">
        <v>357</v>
      </c>
      <c r="H52" s="12">
        <v>1800</v>
      </c>
    </row>
    <row r="53" spans="2:9" x14ac:dyDescent="0.35">
      <c r="B53" s="5">
        <v>41086</v>
      </c>
      <c r="C53" s="3">
        <v>38029</v>
      </c>
      <c r="D53" s="8" t="s">
        <v>210</v>
      </c>
      <c r="E53" s="8" t="s">
        <v>211</v>
      </c>
      <c r="F53" s="8" t="s">
        <v>358</v>
      </c>
      <c r="G53" s="38" t="s">
        <v>358</v>
      </c>
      <c r="H53" s="12">
        <v>3850</v>
      </c>
    </row>
    <row r="54" spans="2:9" x14ac:dyDescent="0.35">
      <c r="B54" s="5">
        <v>41086</v>
      </c>
      <c r="C54" s="3">
        <v>38056</v>
      </c>
      <c r="D54" s="8" t="s">
        <v>27</v>
      </c>
      <c r="E54" s="8" t="s">
        <v>26</v>
      </c>
      <c r="F54" s="8" t="s">
        <v>147</v>
      </c>
      <c r="G54" s="38" t="s">
        <v>147</v>
      </c>
      <c r="H54" s="12">
        <v>600</v>
      </c>
    </row>
    <row r="55" spans="2:9" x14ac:dyDescent="0.35">
      <c r="B55" s="5">
        <v>41086</v>
      </c>
      <c r="C55" s="3">
        <v>38057</v>
      </c>
      <c r="D55" s="8" t="s">
        <v>27</v>
      </c>
      <c r="E55" s="8" t="s">
        <v>26</v>
      </c>
      <c r="F55" s="8" t="s">
        <v>147</v>
      </c>
      <c r="G55" s="38" t="s">
        <v>147</v>
      </c>
      <c r="H55" s="12">
        <v>600</v>
      </c>
    </row>
    <row r="56" spans="2:9" x14ac:dyDescent="0.35">
      <c r="B56" s="5">
        <v>41086</v>
      </c>
      <c r="C56" s="3">
        <v>38060</v>
      </c>
      <c r="D56" s="8" t="s">
        <v>114</v>
      </c>
      <c r="E56" s="8" t="s">
        <v>26</v>
      </c>
      <c r="F56" s="8" t="s">
        <v>162</v>
      </c>
      <c r="G56" s="38" t="s">
        <v>162</v>
      </c>
      <c r="H56" s="12">
        <v>100</v>
      </c>
    </row>
    <row r="57" spans="2:9" x14ac:dyDescent="0.35">
      <c r="B57" s="5">
        <v>41087</v>
      </c>
      <c r="C57" s="3">
        <v>103</v>
      </c>
      <c r="D57" s="8" t="s">
        <v>1004</v>
      </c>
      <c r="E57" s="8" t="s">
        <v>26</v>
      </c>
      <c r="F57" s="8" t="s">
        <v>359</v>
      </c>
      <c r="G57" s="38" t="s">
        <v>359</v>
      </c>
      <c r="H57" s="12">
        <v>2895900</v>
      </c>
    </row>
    <row r="58" spans="2:9" x14ac:dyDescent="0.35">
      <c r="B58" s="5">
        <v>41087</v>
      </c>
      <c r="C58" s="3">
        <v>105</v>
      </c>
      <c r="D58" s="8" t="s">
        <v>1183</v>
      </c>
      <c r="E58" s="8" t="s">
        <v>26</v>
      </c>
      <c r="F58" s="8" t="s">
        <v>361</v>
      </c>
      <c r="G58" s="38" t="s">
        <v>1005</v>
      </c>
      <c r="H58" s="12">
        <v>55880</v>
      </c>
    </row>
    <row r="59" spans="2:9" x14ac:dyDescent="0.35">
      <c r="B59" s="5">
        <v>41087</v>
      </c>
      <c r="C59" s="3">
        <v>106</v>
      </c>
      <c r="D59" s="8" t="s">
        <v>1183</v>
      </c>
      <c r="E59" s="8" t="s">
        <v>26</v>
      </c>
      <c r="F59" s="8" t="s">
        <v>361</v>
      </c>
      <c r="G59" s="38" t="s">
        <v>1005</v>
      </c>
      <c r="H59" s="12">
        <v>344584.89</v>
      </c>
    </row>
    <row r="60" spans="2:9" x14ac:dyDescent="0.35">
      <c r="B60" s="5">
        <v>41087</v>
      </c>
      <c r="C60" s="3">
        <v>106</v>
      </c>
      <c r="D60" s="8" t="s">
        <v>1183</v>
      </c>
      <c r="E60" s="8" t="s">
        <v>26</v>
      </c>
      <c r="F60" s="8" t="s">
        <v>362</v>
      </c>
      <c r="G60" s="38" t="s">
        <v>1005</v>
      </c>
      <c r="H60" s="36">
        <v>-193.32</v>
      </c>
    </row>
    <row r="61" spans="2:9" x14ac:dyDescent="0.35">
      <c r="B61" s="5">
        <v>41087</v>
      </c>
      <c r="C61" s="3">
        <v>108</v>
      </c>
      <c r="D61" s="8" t="s">
        <v>1183</v>
      </c>
      <c r="E61" s="8" t="s">
        <v>26</v>
      </c>
      <c r="F61" s="8" t="s">
        <v>362</v>
      </c>
      <c r="G61" s="38" t="s">
        <v>1005</v>
      </c>
      <c r="H61" s="12">
        <v>2202532</v>
      </c>
    </row>
    <row r="62" spans="2:9" x14ac:dyDescent="0.35">
      <c r="B62" s="5">
        <v>41087</v>
      </c>
      <c r="C62" s="3">
        <v>108</v>
      </c>
      <c r="D62" s="8" t="s">
        <v>1183</v>
      </c>
      <c r="E62" s="8" t="s">
        <v>26</v>
      </c>
      <c r="F62" s="8" t="s">
        <v>362</v>
      </c>
      <c r="G62" s="38" t="s">
        <v>1005</v>
      </c>
      <c r="H62" s="12">
        <v>880.98</v>
      </c>
    </row>
    <row r="63" spans="2:9" x14ac:dyDescent="0.35">
      <c r="B63" s="5">
        <v>41087</v>
      </c>
      <c r="C63" s="3">
        <v>108</v>
      </c>
      <c r="D63" s="8" t="s">
        <v>1183</v>
      </c>
      <c r="E63" s="8" t="s">
        <v>26</v>
      </c>
      <c r="F63" s="8" t="s">
        <v>362</v>
      </c>
      <c r="G63" s="38" t="s">
        <v>1005</v>
      </c>
      <c r="H63" s="36">
        <v>-841.53</v>
      </c>
    </row>
    <row r="64" spans="2:9" x14ac:dyDescent="0.35">
      <c r="B64" s="5">
        <v>41087</v>
      </c>
      <c r="C64" s="3">
        <v>38086</v>
      </c>
      <c r="D64" s="8" t="s">
        <v>113</v>
      </c>
      <c r="E64" s="8" t="s">
        <v>26</v>
      </c>
      <c r="F64" s="8" t="s">
        <v>363</v>
      </c>
      <c r="G64" s="38" t="s">
        <v>363</v>
      </c>
      <c r="H64" s="12">
        <v>1200</v>
      </c>
    </row>
    <row r="65" spans="2:8" x14ac:dyDescent="0.35">
      <c r="B65" s="5">
        <v>41087</v>
      </c>
      <c r="C65" s="3">
        <v>38087</v>
      </c>
      <c r="D65" s="8" t="s">
        <v>165</v>
      </c>
      <c r="E65" s="8" t="s">
        <v>26</v>
      </c>
      <c r="F65" s="8" t="s">
        <v>363</v>
      </c>
      <c r="G65" s="38" t="s">
        <v>363</v>
      </c>
      <c r="H65" s="12">
        <v>1000</v>
      </c>
    </row>
    <row r="66" spans="2:8" x14ac:dyDescent="0.35">
      <c r="B66" s="5">
        <v>41087</v>
      </c>
      <c r="C66" s="3">
        <v>38088</v>
      </c>
      <c r="D66" s="8" t="s">
        <v>154</v>
      </c>
      <c r="E66" s="8" t="s">
        <v>26</v>
      </c>
      <c r="F66" s="8" t="s">
        <v>364</v>
      </c>
      <c r="G66" s="38" t="s">
        <v>364</v>
      </c>
      <c r="H66" s="12">
        <v>1000</v>
      </c>
    </row>
    <row r="67" spans="2:8" x14ac:dyDescent="0.35">
      <c r="B67" s="5">
        <v>41087</v>
      </c>
      <c r="C67" s="3">
        <v>38089</v>
      </c>
      <c r="D67" s="8" t="s">
        <v>155</v>
      </c>
      <c r="E67" s="8" t="s">
        <v>26</v>
      </c>
      <c r="F67" s="8" t="s">
        <v>364</v>
      </c>
      <c r="G67" s="38" t="s">
        <v>364</v>
      </c>
      <c r="H67" s="12">
        <v>1000</v>
      </c>
    </row>
    <row r="68" spans="2:8" x14ac:dyDescent="0.35">
      <c r="B68" s="5">
        <v>41087</v>
      </c>
      <c r="C68" s="3">
        <v>38105</v>
      </c>
      <c r="D68" s="8" t="s">
        <v>172</v>
      </c>
      <c r="E68" s="8" t="s">
        <v>25</v>
      </c>
      <c r="F68" s="8" t="s">
        <v>365</v>
      </c>
      <c r="G68" s="38" t="s">
        <v>365</v>
      </c>
      <c r="H68" s="12">
        <v>4600</v>
      </c>
    </row>
    <row r="69" spans="2:8" x14ac:dyDescent="0.35">
      <c r="B69" s="5">
        <v>41088</v>
      </c>
      <c r="C69" s="3">
        <v>38221</v>
      </c>
      <c r="D69" s="8" t="s">
        <v>319</v>
      </c>
      <c r="E69" s="8" t="s">
        <v>149</v>
      </c>
      <c r="F69" s="8" t="s">
        <v>366</v>
      </c>
      <c r="G69" s="38" t="s">
        <v>366</v>
      </c>
      <c r="H69" s="12">
        <v>3600</v>
      </c>
    </row>
    <row r="70" spans="2:8" x14ac:dyDescent="0.35">
      <c r="B70" s="5">
        <v>41088</v>
      </c>
      <c r="C70" s="3">
        <v>38222</v>
      </c>
      <c r="D70" s="8" t="s">
        <v>338</v>
      </c>
      <c r="E70" s="8" t="s">
        <v>149</v>
      </c>
      <c r="F70" s="8" t="s">
        <v>367</v>
      </c>
      <c r="G70" s="38" t="s">
        <v>367</v>
      </c>
      <c r="H70" s="12">
        <v>100</v>
      </c>
    </row>
    <row r="71" spans="2:8" x14ac:dyDescent="0.35">
      <c r="B71" s="5">
        <v>41088</v>
      </c>
      <c r="C71" s="3">
        <v>38226</v>
      </c>
      <c r="D71" s="8" t="s">
        <v>150</v>
      </c>
      <c r="E71" s="8" t="s">
        <v>25</v>
      </c>
      <c r="F71" s="8" t="s">
        <v>368</v>
      </c>
      <c r="G71" s="38" t="s">
        <v>368</v>
      </c>
      <c r="H71" s="12">
        <v>4500</v>
      </c>
    </row>
    <row r="72" spans="2:8" x14ac:dyDescent="0.35">
      <c r="B72" s="5">
        <v>41089</v>
      </c>
      <c r="C72" s="3">
        <v>38315</v>
      </c>
      <c r="D72" s="8" t="s">
        <v>172</v>
      </c>
      <c r="E72" s="8" t="s">
        <v>25</v>
      </c>
      <c r="F72" s="8" t="s">
        <v>369</v>
      </c>
      <c r="G72" s="38" t="s">
        <v>369</v>
      </c>
      <c r="H72" s="12">
        <v>200</v>
      </c>
    </row>
    <row r="73" spans="2:8" x14ac:dyDescent="0.35">
      <c r="B73" s="5">
        <v>41090</v>
      </c>
      <c r="C73" s="3">
        <v>134</v>
      </c>
      <c r="D73" s="8" t="s">
        <v>1183</v>
      </c>
      <c r="E73" s="8" t="s">
        <v>26</v>
      </c>
      <c r="F73" s="8" t="s">
        <v>370</v>
      </c>
      <c r="G73" s="38" t="s">
        <v>370</v>
      </c>
      <c r="H73" s="12">
        <v>8619.59</v>
      </c>
    </row>
    <row r="74" spans="2:8" x14ac:dyDescent="0.35">
      <c r="B74" s="5">
        <v>41090</v>
      </c>
      <c r="C74" s="3">
        <v>138</v>
      </c>
      <c r="D74" s="8" t="s">
        <v>1081</v>
      </c>
      <c r="E74" s="8" t="s">
        <v>247</v>
      </c>
      <c r="F74" s="8" t="s">
        <v>1082</v>
      </c>
      <c r="G74" s="38" t="s">
        <v>371</v>
      </c>
      <c r="H74" s="12">
        <v>2550</v>
      </c>
    </row>
    <row r="75" spans="2:8" x14ac:dyDescent="0.35">
      <c r="B75" s="5">
        <v>41090</v>
      </c>
      <c r="C75" s="3">
        <v>142</v>
      </c>
      <c r="D75" s="8" t="s">
        <v>1183</v>
      </c>
      <c r="E75" s="8" t="s">
        <v>26</v>
      </c>
      <c r="F75" s="8" t="s">
        <v>372</v>
      </c>
      <c r="G75" s="38" t="s">
        <v>1005</v>
      </c>
      <c r="H75" s="12">
        <v>55880</v>
      </c>
    </row>
    <row r="76" spans="2:8" x14ac:dyDescent="0.35">
      <c r="B76" s="5">
        <v>41090</v>
      </c>
      <c r="C76" s="3">
        <v>143</v>
      </c>
      <c r="D76" s="8" t="s">
        <v>1183</v>
      </c>
      <c r="E76" s="8" t="s">
        <v>26</v>
      </c>
      <c r="F76" s="8" t="s">
        <v>373</v>
      </c>
      <c r="G76" s="38" t="s">
        <v>1005</v>
      </c>
      <c r="H76" s="12">
        <v>344508.26</v>
      </c>
    </row>
    <row r="77" spans="2:8" x14ac:dyDescent="0.35">
      <c r="B77" s="5">
        <v>41090</v>
      </c>
      <c r="C77" s="3">
        <v>143</v>
      </c>
      <c r="D77" s="8" t="s">
        <v>1183</v>
      </c>
      <c r="E77" s="8" t="s">
        <v>26</v>
      </c>
      <c r="F77" s="8" t="s">
        <v>373</v>
      </c>
      <c r="G77" s="38" t="s">
        <v>1005</v>
      </c>
      <c r="H77" s="36">
        <v>-667.68</v>
      </c>
    </row>
    <row r="78" spans="2:8" x14ac:dyDescent="0.35">
      <c r="B78" s="5">
        <v>41090</v>
      </c>
      <c r="C78" s="3">
        <v>145</v>
      </c>
      <c r="D78" s="8" t="s">
        <v>1183</v>
      </c>
      <c r="E78" s="8" t="s">
        <v>26</v>
      </c>
      <c r="F78" s="8" t="s">
        <v>374</v>
      </c>
      <c r="G78" s="38" t="s">
        <v>1005</v>
      </c>
      <c r="H78" s="12">
        <v>2204395.6800000002</v>
      </c>
    </row>
    <row r="79" spans="2:8" x14ac:dyDescent="0.35">
      <c r="B79" s="5">
        <v>41090</v>
      </c>
      <c r="C79" s="3">
        <v>145</v>
      </c>
      <c r="D79" s="8" t="s">
        <v>1183</v>
      </c>
      <c r="E79" s="8" t="s">
        <v>26</v>
      </c>
      <c r="F79" s="8" t="s">
        <v>374</v>
      </c>
      <c r="G79" s="38" t="s">
        <v>1005</v>
      </c>
      <c r="H79" s="12">
        <v>1437.97</v>
      </c>
    </row>
    <row r="80" spans="2:8" x14ac:dyDescent="0.35">
      <c r="B80" s="5">
        <v>41090</v>
      </c>
      <c r="C80" s="3">
        <v>145</v>
      </c>
      <c r="D80" s="8" t="s">
        <v>1183</v>
      </c>
      <c r="E80" s="8" t="s">
        <v>26</v>
      </c>
      <c r="F80" s="8" t="s">
        <v>374</v>
      </c>
      <c r="G80" s="38" t="s">
        <v>1005</v>
      </c>
      <c r="H80" s="36">
        <v>-2749.28</v>
      </c>
    </row>
    <row r="81" spans="2:9" x14ac:dyDescent="0.35">
      <c r="B81" s="5">
        <v>41090</v>
      </c>
      <c r="C81" s="3">
        <v>149</v>
      </c>
      <c r="D81" s="8" t="s">
        <v>1004</v>
      </c>
      <c r="E81" s="8" t="s">
        <v>26</v>
      </c>
      <c r="F81" s="8" t="s">
        <v>375</v>
      </c>
      <c r="G81" s="38" t="s">
        <v>375</v>
      </c>
      <c r="H81" s="12">
        <v>2900</v>
      </c>
    </row>
    <row r="82" spans="2:9" x14ac:dyDescent="0.35">
      <c r="B82" s="5">
        <v>41090</v>
      </c>
      <c r="C82" s="3">
        <v>150</v>
      </c>
      <c r="D82" s="8" t="s">
        <v>1004</v>
      </c>
      <c r="E82" s="8" t="s">
        <v>26</v>
      </c>
      <c r="F82" s="8" t="s">
        <v>376</v>
      </c>
      <c r="G82" s="38" t="s">
        <v>376</v>
      </c>
      <c r="H82" s="12">
        <v>30800</v>
      </c>
    </row>
    <row r="83" spans="2:9" x14ac:dyDescent="0.35">
      <c r="B83" s="5">
        <v>41090</v>
      </c>
      <c r="C83" s="3">
        <v>151</v>
      </c>
      <c r="D83" s="8" t="s">
        <v>1004</v>
      </c>
      <c r="E83" s="8" t="s">
        <v>26</v>
      </c>
      <c r="F83" s="8" t="s">
        <v>377</v>
      </c>
      <c r="G83" s="38" t="s">
        <v>377</v>
      </c>
      <c r="H83" s="12">
        <v>21950</v>
      </c>
    </row>
    <row r="84" spans="2:9" x14ac:dyDescent="0.35">
      <c r="B84" s="5">
        <v>41090</v>
      </c>
      <c r="C84" s="3">
        <v>152</v>
      </c>
      <c r="D84" s="8" t="s">
        <v>1004</v>
      </c>
      <c r="E84" s="8" t="s">
        <v>26</v>
      </c>
      <c r="F84" s="8" t="s">
        <v>378</v>
      </c>
      <c r="G84" s="38" t="s">
        <v>378</v>
      </c>
      <c r="H84" s="12">
        <v>13100</v>
      </c>
    </row>
    <row r="85" spans="2:9" x14ac:dyDescent="0.35">
      <c r="B85" s="5">
        <v>41090</v>
      </c>
      <c r="C85" s="3">
        <v>153</v>
      </c>
      <c r="D85" s="8" t="s">
        <v>1004</v>
      </c>
      <c r="E85" s="8" t="s">
        <v>26</v>
      </c>
      <c r="F85" s="8" t="s">
        <v>379</v>
      </c>
      <c r="G85" s="38" t="s">
        <v>379</v>
      </c>
      <c r="H85" s="12">
        <v>38300</v>
      </c>
    </row>
    <row r="86" spans="2:9" x14ac:dyDescent="0.35">
      <c r="B86" s="5">
        <v>41090</v>
      </c>
      <c r="C86" s="3">
        <v>154</v>
      </c>
      <c r="D86" s="8" t="s">
        <v>1004</v>
      </c>
      <c r="E86" s="8" t="s">
        <v>26</v>
      </c>
      <c r="F86" s="8" t="s">
        <v>380</v>
      </c>
      <c r="G86" s="38" t="s">
        <v>380</v>
      </c>
      <c r="H86" s="12">
        <v>58550</v>
      </c>
    </row>
    <row r="87" spans="2:9" x14ac:dyDescent="0.35">
      <c r="B87" s="5">
        <v>41090</v>
      </c>
      <c r="C87" s="3">
        <v>165</v>
      </c>
      <c r="D87" s="8" t="s">
        <v>1183</v>
      </c>
      <c r="E87" s="8" t="s">
        <v>26</v>
      </c>
      <c r="F87" s="8" t="s">
        <v>381</v>
      </c>
      <c r="G87" s="38" t="s">
        <v>1005</v>
      </c>
      <c r="H87" s="12">
        <v>76.62</v>
      </c>
    </row>
    <row r="88" spans="2:9" x14ac:dyDescent="0.35">
      <c r="B88" s="5">
        <v>41090</v>
      </c>
      <c r="C88" s="3">
        <v>200</v>
      </c>
      <c r="D88" s="8" t="s">
        <v>1004</v>
      </c>
      <c r="E88" s="8" t="s">
        <v>26</v>
      </c>
      <c r="F88" s="8" t="s">
        <v>382</v>
      </c>
      <c r="G88" s="38" t="s">
        <v>382</v>
      </c>
      <c r="H88" s="36">
        <v>-146.83000000000001</v>
      </c>
    </row>
    <row r="90" spans="2:9" ht="15" x14ac:dyDescent="0.3">
      <c r="B90" s="49" t="s">
        <v>23</v>
      </c>
      <c r="C90" s="49"/>
      <c r="D90" s="49"/>
      <c r="E90" s="49"/>
      <c r="F90" s="49"/>
      <c r="G90" s="49"/>
      <c r="H90" s="26">
        <f>SUM(H22:H89)</f>
        <v>8373337.71</v>
      </c>
    </row>
    <row r="93" spans="2:9" ht="18" x14ac:dyDescent="0.35">
      <c r="B93" s="50" t="s">
        <v>28</v>
      </c>
      <c r="C93" s="50"/>
      <c r="D93" s="50"/>
      <c r="E93" s="50"/>
      <c r="F93" s="50"/>
      <c r="G93" s="50"/>
      <c r="H93" s="50"/>
      <c r="I93" s="32"/>
    </row>
    <row r="95" spans="2:9" s="15" customFormat="1" x14ac:dyDescent="0.35">
      <c r="B95" s="13">
        <v>41061</v>
      </c>
      <c r="C95" s="7">
        <v>2</v>
      </c>
      <c r="D95" s="10" t="s">
        <v>1167</v>
      </c>
      <c r="E95" s="10" t="s">
        <v>26</v>
      </c>
      <c r="F95" s="10" t="s">
        <v>318</v>
      </c>
      <c r="G95" s="39" t="s">
        <v>1072</v>
      </c>
      <c r="H95" s="16">
        <v>189.1</v>
      </c>
      <c r="I95" s="14"/>
    </row>
    <row r="96" spans="2:9" s="15" customFormat="1" x14ac:dyDescent="0.35">
      <c r="B96" s="13">
        <v>41061</v>
      </c>
      <c r="C96" s="7">
        <v>2</v>
      </c>
      <c r="D96" s="10" t="s">
        <v>1167</v>
      </c>
      <c r="E96" s="10" t="s">
        <v>26</v>
      </c>
      <c r="F96" s="10" t="s">
        <v>318</v>
      </c>
      <c r="G96" s="39" t="s">
        <v>1072</v>
      </c>
      <c r="H96" s="36">
        <v>-290.13</v>
      </c>
      <c r="I96" s="14"/>
    </row>
    <row r="97" spans="2:8" x14ac:dyDescent="0.35">
      <c r="B97" s="5">
        <v>41087</v>
      </c>
      <c r="C97" s="3">
        <v>104</v>
      </c>
      <c r="D97" s="8" t="s">
        <v>1183</v>
      </c>
      <c r="E97" s="8" t="s">
        <v>26</v>
      </c>
      <c r="F97" s="8" t="s">
        <v>383</v>
      </c>
      <c r="G97" s="38" t="s">
        <v>1005</v>
      </c>
      <c r="H97" s="12">
        <v>1507689.24</v>
      </c>
    </row>
    <row r="98" spans="2:8" x14ac:dyDescent="0.35">
      <c r="B98" s="5">
        <v>41087</v>
      </c>
      <c r="C98" s="3">
        <v>104</v>
      </c>
      <c r="D98" s="8" t="s">
        <v>1183</v>
      </c>
      <c r="E98" s="8" t="s">
        <v>26</v>
      </c>
      <c r="F98" s="8" t="s">
        <v>383</v>
      </c>
      <c r="G98" s="38" t="s">
        <v>1005</v>
      </c>
      <c r="H98" s="12">
        <v>1437.48</v>
      </c>
    </row>
    <row r="99" spans="2:8" x14ac:dyDescent="0.35">
      <c r="B99" s="5">
        <v>41087</v>
      </c>
      <c r="C99" s="3">
        <v>104</v>
      </c>
      <c r="D99" s="8" t="s">
        <v>1183</v>
      </c>
      <c r="E99" s="8" t="s">
        <v>26</v>
      </c>
      <c r="F99" s="8" t="s">
        <v>383</v>
      </c>
      <c r="G99" s="38" t="s">
        <v>1005</v>
      </c>
      <c r="H99" s="36">
        <v>-1950.01</v>
      </c>
    </row>
    <row r="100" spans="2:8" x14ac:dyDescent="0.35">
      <c r="B100" s="5">
        <v>41087</v>
      </c>
      <c r="C100" s="3">
        <v>105</v>
      </c>
      <c r="D100" s="8" t="s">
        <v>1183</v>
      </c>
      <c r="E100" s="8" t="s">
        <v>26</v>
      </c>
      <c r="F100" s="8" t="s">
        <v>360</v>
      </c>
      <c r="G100" s="38" t="s">
        <v>1005</v>
      </c>
      <c r="H100" s="12">
        <v>420462.9</v>
      </c>
    </row>
    <row r="101" spans="2:8" x14ac:dyDescent="0.35">
      <c r="B101" s="5">
        <v>41087</v>
      </c>
      <c r="C101" s="3">
        <v>106</v>
      </c>
      <c r="D101" s="8" t="s">
        <v>1183</v>
      </c>
      <c r="E101" s="8" t="s">
        <v>26</v>
      </c>
      <c r="F101" s="8" t="s">
        <v>361</v>
      </c>
      <c r="G101" s="38" t="s">
        <v>1005</v>
      </c>
      <c r="H101" s="36">
        <v>-1233.5999999999999</v>
      </c>
    </row>
    <row r="102" spans="2:8" x14ac:dyDescent="0.35">
      <c r="B102" s="5">
        <v>41087</v>
      </c>
      <c r="C102" s="3">
        <v>106</v>
      </c>
      <c r="D102" s="8" t="s">
        <v>1183</v>
      </c>
      <c r="E102" s="8" t="s">
        <v>26</v>
      </c>
      <c r="F102" s="8" t="s">
        <v>361</v>
      </c>
      <c r="G102" s="38" t="s">
        <v>1005</v>
      </c>
      <c r="H102" s="12">
        <v>1660734</v>
      </c>
    </row>
    <row r="103" spans="2:8" x14ac:dyDescent="0.35">
      <c r="B103" s="5">
        <v>41087</v>
      </c>
      <c r="C103" s="3">
        <v>106</v>
      </c>
      <c r="D103" s="8" t="s">
        <v>1183</v>
      </c>
      <c r="E103" s="8" t="s">
        <v>26</v>
      </c>
      <c r="F103" s="8" t="s">
        <v>361</v>
      </c>
      <c r="G103" s="38" t="s">
        <v>1005</v>
      </c>
      <c r="H103" s="12">
        <v>1322.4</v>
      </c>
    </row>
    <row r="104" spans="2:8" x14ac:dyDescent="0.35">
      <c r="B104" s="5">
        <v>41087</v>
      </c>
      <c r="C104" s="3">
        <v>107</v>
      </c>
      <c r="D104" s="8" t="s">
        <v>1183</v>
      </c>
      <c r="E104" s="8" t="s">
        <v>26</v>
      </c>
      <c r="F104" s="8" t="s">
        <v>384</v>
      </c>
      <c r="G104" s="38" t="s">
        <v>1005</v>
      </c>
      <c r="H104" s="36">
        <v>-288.54000000000002</v>
      </c>
    </row>
    <row r="105" spans="2:8" x14ac:dyDescent="0.35">
      <c r="B105" s="5">
        <v>41087</v>
      </c>
      <c r="C105" s="3">
        <v>107</v>
      </c>
      <c r="D105" s="8" t="s">
        <v>1183</v>
      </c>
      <c r="E105" s="8" t="s">
        <v>26</v>
      </c>
      <c r="F105" s="8" t="s">
        <v>385</v>
      </c>
      <c r="G105" s="38" t="s">
        <v>1005</v>
      </c>
      <c r="H105" s="12">
        <v>414.14</v>
      </c>
    </row>
    <row r="106" spans="2:8" x14ac:dyDescent="0.35">
      <c r="B106" s="5">
        <v>41087</v>
      </c>
      <c r="C106" s="3">
        <v>107</v>
      </c>
      <c r="D106" s="8" t="s">
        <v>1183</v>
      </c>
      <c r="E106" s="8" t="s">
        <v>26</v>
      </c>
      <c r="F106" s="8" t="s">
        <v>385</v>
      </c>
      <c r="G106" s="38" t="s">
        <v>1005</v>
      </c>
      <c r="H106" s="12">
        <v>244675.5</v>
      </c>
    </row>
    <row r="107" spans="2:8" x14ac:dyDescent="0.35">
      <c r="B107" s="5">
        <v>41087</v>
      </c>
      <c r="C107" s="3">
        <v>108</v>
      </c>
      <c r="D107" s="8" t="s">
        <v>1183</v>
      </c>
      <c r="E107" s="8" t="s">
        <v>26</v>
      </c>
      <c r="F107" s="8" t="s">
        <v>362</v>
      </c>
      <c r="G107" s="38" t="s">
        <v>1005</v>
      </c>
      <c r="H107" s="36">
        <v>-2269.1999999999998</v>
      </c>
    </row>
    <row r="108" spans="2:8" x14ac:dyDescent="0.35">
      <c r="B108" s="5">
        <v>41087</v>
      </c>
      <c r="C108" s="3">
        <v>108</v>
      </c>
      <c r="D108" s="8" t="s">
        <v>1183</v>
      </c>
      <c r="E108" s="8" t="s">
        <v>26</v>
      </c>
      <c r="F108" s="8" t="s">
        <v>362</v>
      </c>
      <c r="G108" s="38" t="s">
        <v>1005</v>
      </c>
      <c r="H108" s="12">
        <v>2269.1999999999998</v>
      </c>
    </row>
    <row r="109" spans="2:8" x14ac:dyDescent="0.35">
      <c r="B109" s="5">
        <v>41087</v>
      </c>
      <c r="C109" s="3">
        <v>108</v>
      </c>
      <c r="D109" s="8" t="s">
        <v>1183</v>
      </c>
      <c r="E109" s="8" t="s">
        <v>26</v>
      </c>
      <c r="F109" s="8" t="s">
        <v>362</v>
      </c>
      <c r="G109" s="38" t="s">
        <v>1005</v>
      </c>
      <c r="H109" s="12">
        <v>5465557.2999999998</v>
      </c>
    </row>
    <row r="110" spans="2:8" x14ac:dyDescent="0.35">
      <c r="B110" s="5">
        <v>41087</v>
      </c>
      <c r="C110" s="3">
        <v>109</v>
      </c>
      <c r="D110" s="8" t="s">
        <v>1183</v>
      </c>
      <c r="E110" s="8" t="s">
        <v>26</v>
      </c>
      <c r="F110" s="8" t="s">
        <v>386</v>
      </c>
      <c r="G110" s="38" t="s">
        <v>1005</v>
      </c>
      <c r="H110" s="12">
        <v>1067345.3999999999</v>
      </c>
    </row>
    <row r="111" spans="2:8" x14ac:dyDescent="0.35">
      <c r="B111" s="5">
        <v>41087</v>
      </c>
      <c r="C111" s="3">
        <v>110</v>
      </c>
      <c r="D111" s="8" t="s">
        <v>1183</v>
      </c>
      <c r="E111" s="8" t="s">
        <v>26</v>
      </c>
      <c r="F111" s="8" t="s">
        <v>387</v>
      </c>
      <c r="G111" s="38" t="s">
        <v>1005</v>
      </c>
      <c r="H111" s="12">
        <v>1605.37</v>
      </c>
    </row>
    <row r="112" spans="2:8" x14ac:dyDescent="0.35">
      <c r="B112" s="5">
        <v>41087</v>
      </c>
      <c r="C112" s="3">
        <v>111</v>
      </c>
      <c r="D112" s="8" t="s">
        <v>1183</v>
      </c>
      <c r="E112" s="8" t="s">
        <v>26</v>
      </c>
      <c r="F112" s="8" t="s">
        <v>388</v>
      </c>
      <c r="G112" s="38" t="s">
        <v>1005</v>
      </c>
      <c r="H112" s="12">
        <v>1161429.6399999999</v>
      </c>
    </row>
    <row r="113" spans="2:8" x14ac:dyDescent="0.35">
      <c r="B113" s="5">
        <v>41087</v>
      </c>
      <c r="C113" s="3">
        <v>111</v>
      </c>
      <c r="D113" s="8" t="s">
        <v>1183</v>
      </c>
      <c r="E113" s="8" t="s">
        <v>26</v>
      </c>
      <c r="F113" s="8" t="s">
        <v>388</v>
      </c>
      <c r="G113" s="38" t="s">
        <v>1005</v>
      </c>
      <c r="H113" s="12">
        <v>2820247.32</v>
      </c>
    </row>
    <row r="114" spans="2:8" x14ac:dyDescent="0.35">
      <c r="B114" s="5">
        <v>41087</v>
      </c>
      <c r="C114" s="3">
        <v>112</v>
      </c>
      <c r="D114" s="8" t="s">
        <v>1183</v>
      </c>
      <c r="E114" s="8" t="s">
        <v>26</v>
      </c>
      <c r="F114" s="8" t="s">
        <v>388</v>
      </c>
      <c r="G114" s="38" t="s">
        <v>1005</v>
      </c>
      <c r="H114" s="12">
        <v>59687.86</v>
      </c>
    </row>
    <row r="115" spans="2:8" x14ac:dyDescent="0.35">
      <c r="B115" s="5">
        <v>41087</v>
      </c>
      <c r="C115" s="3">
        <v>112</v>
      </c>
      <c r="D115" s="8" t="s">
        <v>1183</v>
      </c>
      <c r="E115" s="8" t="s">
        <v>26</v>
      </c>
      <c r="F115" s="8" t="s">
        <v>388</v>
      </c>
      <c r="G115" s="38" t="s">
        <v>1005</v>
      </c>
      <c r="H115" s="12">
        <v>1279855.98</v>
      </c>
    </row>
    <row r="116" spans="2:8" x14ac:dyDescent="0.35">
      <c r="B116" s="5">
        <v>41089</v>
      </c>
      <c r="C116" s="3">
        <v>128</v>
      </c>
      <c r="D116" s="8" t="s">
        <v>1183</v>
      </c>
      <c r="E116" s="8" t="s">
        <v>26</v>
      </c>
      <c r="F116" s="8" t="s">
        <v>389</v>
      </c>
      <c r="G116" s="38" t="s">
        <v>389</v>
      </c>
      <c r="H116" s="12">
        <v>433.42</v>
      </c>
    </row>
    <row r="117" spans="2:8" x14ac:dyDescent="0.35">
      <c r="B117" s="5">
        <v>41089</v>
      </c>
      <c r="C117" s="3">
        <v>128</v>
      </c>
      <c r="D117" s="8" t="s">
        <v>1183</v>
      </c>
      <c r="E117" s="8" t="s">
        <v>26</v>
      </c>
      <c r="F117" s="8" t="s">
        <v>389</v>
      </c>
      <c r="G117" s="38" t="s">
        <v>389</v>
      </c>
      <c r="H117" s="12">
        <v>1157.0999999999999</v>
      </c>
    </row>
    <row r="118" spans="2:8" x14ac:dyDescent="0.35">
      <c r="B118" s="5">
        <v>41089</v>
      </c>
      <c r="C118" s="3">
        <v>129</v>
      </c>
      <c r="D118" s="8" t="s">
        <v>1183</v>
      </c>
      <c r="E118" s="8" t="s">
        <v>26</v>
      </c>
      <c r="F118" s="8" t="s">
        <v>389</v>
      </c>
      <c r="G118" s="38" t="s">
        <v>389</v>
      </c>
      <c r="H118" s="12">
        <v>2327.91</v>
      </c>
    </row>
    <row r="119" spans="2:8" x14ac:dyDescent="0.35">
      <c r="B119" s="5">
        <v>41089</v>
      </c>
      <c r="C119" s="3">
        <v>129</v>
      </c>
      <c r="D119" s="8" t="s">
        <v>1183</v>
      </c>
      <c r="E119" s="8" t="s">
        <v>26</v>
      </c>
      <c r="F119" s="8" t="s">
        <v>389</v>
      </c>
      <c r="G119" s="38" t="s">
        <v>389</v>
      </c>
      <c r="H119" s="12">
        <v>127.56</v>
      </c>
    </row>
    <row r="120" spans="2:8" x14ac:dyDescent="0.35">
      <c r="B120" s="5">
        <v>41090</v>
      </c>
      <c r="C120" s="3">
        <v>134</v>
      </c>
      <c r="D120" s="8" t="s">
        <v>1183</v>
      </c>
      <c r="E120" s="8" t="s">
        <v>26</v>
      </c>
      <c r="F120" s="8" t="s">
        <v>370</v>
      </c>
      <c r="G120" s="38" t="s">
        <v>370</v>
      </c>
      <c r="H120" s="12">
        <v>19666.400000000001</v>
      </c>
    </row>
    <row r="121" spans="2:8" x14ac:dyDescent="0.35">
      <c r="B121" s="5">
        <v>41090</v>
      </c>
      <c r="C121" s="3">
        <v>134</v>
      </c>
      <c r="D121" s="8" t="s">
        <v>1183</v>
      </c>
      <c r="E121" s="8" t="s">
        <v>26</v>
      </c>
      <c r="F121" s="8" t="s">
        <v>370</v>
      </c>
      <c r="G121" s="38" t="s">
        <v>370</v>
      </c>
      <c r="H121" s="12">
        <v>41021.67</v>
      </c>
    </row>
    <row r="122" spans="2:8" x14ac:dyDescent="0.35">
      <c r="B122" s="5">
        <v>41090</v>
      </c>
      <c r="C122" s="3">
        <v>141</v>
      </c>
      <c r="D122" s="8" t="s">
        <v>1183</v>
      </c>
      <c r="E122" s="8" t="s">
        <v>26</v>
      </c>
      <c r="F122" s="8" t="s">
        <v>390</v>
      </c>
      <c r="G122" s="38" t="s">
        <v>1005</v>
      </c>
      <c r="H122" s="12">
        <v>1528936.8</v>
      </c>
    </row>
    <row r="123" spans="2:8" x14ac:dyDescent="0.35">
      <c r="B123" s="5">
        <v>41090</v>
      </c>
      <c r="C123" s="3">
        <v>141</v>
      </c>
      <c r="D123" s="8" t="s">
        <v>1183</v>
      </c>
      <c r="E123" s="8" t="s">
        <v>26</v>
      </c>
      <c r="F123" s="8" t="s">
        <v>390</v>
      </c>
      <c r="G123" s="38" t="s">
        <v>1005</v>
      </c>
      <c r="H123" s="12">
        <v>2024.4</v>
      </c>
    </row>
    <row r="124" spans="2:8" x14ac:dyDescent="0.35">
      <c r="B124" s="5">
        <v>41090</v>
      </c>
      <c r="C124" s="3">
        <v>141</v>
      </c>
      <c r="D124" s="8" t="s">
        <v>1183</v>
      </c>
      <c r="E124" s="8" t="s">
        <v>26</v>
      </c>
      <c r="F124" s="8" t="s">
        <v>390</v>
      </c>
      <c r="G124" s="38" t="s">
        <v>1005</v>
      </c>
      <c r="H124" s="36">
        <v>-3249.24</v>
      </c>
    </row>
    <row r="125" spans="2:8" x14ac:dyDescent="0.35">
      <c r="B125" s="5">
        <v>41090</v>
      </c>
      <c r="C125" s="3">
        <v>142</v>
      </c>
      <c r="D125" s="8" t="s">
        <v>1183</v>
      </c>
      <c r="E125" s="8" t="s">
        <v>26</v>
      </c>
      <c r="F125" s="8" t="s">
        <v>372</v>
      </c>
      <c r="G125" s="38" t="s">
        <v>1005</v>
      </c>
      <c r="H125" s="12">
        <v>420462.9</v>
      </c>
    </row>
    <row r="126" spans="2:8" x14ac:dyDescent="0.35">
      <c r="B126" s="5">
        <v>41090</v>
      </c>
      <c r="C126" s="3">
        <v>143</v>
      </c>
      <c r="D126" s="8" t="s">
        <v>1183</v>
      </c>
      <c r="E126" s="8" t="s">
        <v>26</v>
      </c>
      <c r="F126" s="8" t="s">
        <v>373</v>
      </c>
      <c r="G126" s="38" t="s">
        <v>1005</v>
      </c>
      <c r="H126" s="12">
        <v>1660425.6</v>
      </c>
    </row>
    <row r="127" spans="2:8" x14ac:dyDescent="0.35">
      <c r="B127" s="5">
        <v>41090</v>
      </c>
      <c r="C127" s="3">
        <v>143</v>
      </c>
      <c r="D127" s="8" t="s">
        <v>1183</v>
      </c>
      <c r="E127" s="8" t="s">
        <v>26</v>
      </c>
      <c r="F127" s="8" t="s">
        <v>373</v>
      </c>
      <c r="G127" s="38" t="s">
        <v>1005</v>
      </c>
      <c r="H127" s="36">
        <v>-3084</v>
      </c>
    </row>
    <row r="128" spans="2:8" x14ac:dyDescent="0.35">
      <c r="B128" s="5">
        <v>41090</v>
      </c>
      <c r="C128" s="3">
        <v>144</v>
      </c>
      <c r="D128" s="8" t="s">
        <v>1183</v>
      </c>
      <c r="E128" s="8" t="s">
        <v>26</v>
      </c>
      <c r="F128" s="8" t="s">
        <v>391</v>
      </c>
      <c r="G128" s="38" t="s">
        <v>1005</v>
      </c>
      <c r="H128" s="12">
        <v>243993.85</v>
      </c>
    </row>
    <row r="129" spans="2:8" x14ac:dyDescent="0.35">
      <c r="B129" s="5">
        <v>41090</v>
      </c>
      <c r="C129" s="3">
        <v>144</v>
      </c>
      <c r="D129" s="8" t="s">
        <v>1183</v>
      </c>
      <c r="E129" s="8" t="s">
        <v>26</v>
      </c>
      <c r="F129" s="8" t="s">
        <v>391</v>
      </c>
      <c r="G129" s="38" t="s">
        <v>1005</v>
      </c>
      <c r="H129" s="12">
        <v>3930.73</v>
      </c>
    </row>
    <row r="130" spans="2:8" x14ac:dyDescent="0.35">
      <c r="B130" s="5">
        <v>41090</v>
      </c>
      <c r="C130" s="3">
        <v>145</v>
      </c>
      <c r="D130" s="8" t="s">
        <v>1183</v>
      </c>
      <c r="E130" s="8" t="s">
        <v>26</v>
      </c>
      <c r="F130" s="8" t="s">
        <v>374</v>
      </c>
      <c r="G130" s="38" t="s">
        <v>1005</v>
      </c>
      <c r="H130" s="36">
        <v>-5862.1</v>
      </c>
    </row>
    <row r="131" spans="2:8" x14ac:dyDescent="0.35">
      <c r="B131" s="5">
        <v>41090</v>
      </c>
      <c r="C131" s="3">
        <v>145</v>
      </c>
      <c r="D131" s="8" t="s">
        <v>1183</v>
      </c>
      <c r="E131" s="8" t="s">
        <v>26</v>
      </c>
      <c r="F131" s="8" t="s">
        <v>374</v>
      </c>
      <c r="G131" s="38" t="s">
        <v>1005</v>
      </c>
      <c r="H131" s="12">
        <v>4160.2</v>
      </c>
    </row>
    <row r="132" spans="2:8" x14ac:dyDescent="0.35">
      <c r="B132" s="5">
        <v>41090</v>
      </c>
      <c r="C132" s="3">
        <v>145</v>
      </c>
      <c r="D132" s="8" t="s">
        <v>1183</v>
      </c>
      <c r="E132" s="8" t="s">
        <v>26</v>
      </c>
      <c r="F132" s="8" t="s">
        <v>374</v>
      </c>
      <c r="G132" s="38" t="s">
        <v>1005</v>
      </c>
      <c r="H132" s="12">
        <v>5467637.4000000004</v>
      </c>
    </row>
    <row r="133" spans="2:8" x14ac:dyDescent="0.35">
      <c r="B133" s="5">
        <v>41090</v>
      </c>
      <c r="C133" s="3">
        <v>146</v>
      </c>
      <c r="D133" s="8" t="s">
        <v>1183</v>
      </c>
      <c r="E133" s="8" t="s">
        <v>26</v>
      </c>
      <c r="F133" s="8" t="s">
        <v>392</v>
      </c>
      <c r="G133" s="38" t="s">
        <v>1005</v>
      </c>
      <c r="H133" s="12">
        <v>1070121</v>
      </c>
    </row>
    <row r="134" spans="2:8" x14ac:dyDescent="0.35">
      <c r="B134" s="5">
        <v>41090</v>
      </c>
      <c r="C134" s="3">
        <v>146</v>
      </c>
      <c r="D134" s="8" t="s">
        <v>1183</v>
      </c>
      <c r="E134" s="8" t="s">
        <v>26</v>
      </c>
      <c r="F134" s="8" t="s">
        <v>392</v>
      </c>
      <c r="G134" s="38" t="s">
        <v>1005</v>
      </c>
      <c r="H134" s="36">
        <v>-1233.5999999999999</v>
      </c>
    </row>
    <row r="135" spans="2:8" x14ac:dyDescent="0.35">
      <c r="B135" s="5">
        <v>41090</v>
      </c>
      <c r="C135" s="3">
        <v>147</v>
      </c>
      <c r="D135" s="8" t="s">
        <v>1183</v>
      </c>
      <c r="E135" s="8" t="s">
        <v>26</v>
      </c>
      <c r="F135" s="8" t="s">
        <v>393</v>
      </c>
      <c r="G135" s="38" t="s">
        <v>1005</v>
      </c>
      <c r="H135" s="12">
        <v>78355.61</v>
      </c>
    </row>
    <row r="136" spans="2:8" x14ac:dyDescent="0.35">
      <c r="B136" s="5">
        <v>41090</v>
      </c>
      <c r="C136" s="3">
        <v>147</v>
      </c>
      <c r="D136" s="8" t="s">
        <v>1183</v>
      </c>
      <c r="E136" s="8" t="s">
        <v>26</v>
      </c>
      <c r="F136" s="8" t="s">
        <v>393</v>
      </c>
      <c r="G136" s="38" t="s">
        <v>1005</v>
      </c>
      <c r="H136" s="12">
        <v>2890255.98</v>
      </c>
    </row>
    <row r="137" spans="2:8" x14ac:dyDescent="0.35">
      <c r="B137" s="5">
        <v>41090</v>
      </c>
      <c r="C137" s="3">
        <v>148</v>
      </c>
      <c r="D137" s="8" t="s">
        <v>1183</v>
      </c>
      <c r="E137" s="8" t="s">
        <v>26</v>
      </c>
      <c r="F137" s="8" t="s">
        <v>393</v>
      </c>
      <c r="G137" s="38" t="s">
        <v>1005</v>
      </c>
      <c r="H137" s="12">
        <v>93388.91</v>
      </c>
    </row>
    <row r="138" spans="2:8" x14ac:dyDescent="0.35">
      <c r="B138" s="5">
        <v>41090</v>
      </c>
      <c r="C138" s="3">
        <v>148</v>
      </c>
      <c r="D138" s="8" t="s">
        <v>1183</v>
      </c>
      <c r="E138" s="8" t="s">
        <v>26</v>
      </c>
      <c r="F138" s="8" t="s">
        <v>393</v>
      </c>
      <c r="G138" s="38" t="s">
        <v>1005</v>
      </c>
      <c r="H138" s="12">
        <v>1507533.91</v>
      </c>
    </row>
    <row r="139" spans="2:8" x14ac:dyDescent="0.35">
      <c r="B139" s="5">
        <v>41090</v>
      </c>
      <c r="C139" s="3">
        <v>160</v>
      </c>
      <c r="D139" s="8" t="s">
        <v>1183</v>
      </c>
      <c r="E139" s="8" t="s">
        <v>26</v>
      </c>
      <c r="F139" s="8" t="s">
        <v>394</v>
      </c>
      <c r="G139" s="38" t="s">
        <v>1005</v>
      </c>
      <c r="H139" s="12">
        <v>3022.74</v>
      </c>
    </row>
    <row r="140" spans="2:8" x14ac:dyDescent="0.35">
      <c r="B140" s="5">
        <v>41090</v>
      </c>
      <c r="C140" s="3">
        <v>165</v>
      </c>
      <c r="D140" s="8" t="s">
        <v>1183</v>
      </c>
      <c r="E140" s="8" t="s">
        <v>26</v>
      </c>
      <c r="F140" s="8" t="s">
        <v>381</v>
      </c>
      <c r="G140" s="38" t="s">
        <v>381</v>
      </c>
      <c r="H140" s="12">
        <v>308.39999999999998</v>
      </c>
    </row>
    <row r="141" spans="2:8" x14ac:dyDescent="0.35">
      <c r="B141" s="5">
        <v>41090</v>
      </c>
      <c r="C141" s="3">
        <v>165</v>
      </c>
      <c r="D141" s="8" t="s">
        <v>1183</v>
      </c>
      <c r="E141" s="8" t="s">
        <v>26</v>
      </c>
      <c r="F141" s="8" t="s">
        <v>395</v>
      </c>
      <c r="G141" s="38" t="s">
        <v>395</v>
      </c>
      <c r="H141" s="12">
        <v>3717.7</v>
      </c>
    </row>
    <row r="142" spans="2:8" x14ac:dyDescent="0.35">
      <c r="B142" s="5">
        <v>41090</v>
      </c>
      <c r="C142" s="3">
        <v>180</v>
      </c>
      <c r="D142" s="8" t="s">
        <v>1183</v>
      </c>
      <c r="E142" s="8" t="s">
        <v>26</v>
      </c>
      <c r="F142" s="8" t="s">
        <v>396</v>
      </c>
      <c r="G142" s="38" t="s">
        <v>396</v>
      </c>
      <c r="H142" s="36">
        <v>-537.66999999999996</v>
      </c>
    </row>
    <row r="143" spans="2:8" x14ac:dyDescent="0.35">
      <c r="B143" s="5">
        <v>41090</v>
      </c>
      <c r="C143" s="3">
        <v>180</v>
      </c>
      <c r="D143" s="8" t="s">
        <v>1183</v>
      </c>
      <c r="E143" s="8" t="s">
        <v>26</v>
      </c>
      <c r="F143" s="8" t="s">
        <v>396</v>
      </c>
      <c r="G143" s="38" t="s">
        <v>396</v>
      </c>
      <c r="H143" s="12">
        <v>1456.85</v>
      </c>
    </row>
    <row r="144" spans="2:8" x14ac:dyDescent="0.35">
      <c r="B144" s="5">
        <v>41090</v>
      </c>
      <c r="C144" s="3">
        <v>200</v>
      </c>
      <c r="D144" s="8" t="s">
        <v>1183</v>
      </c>
      <c r="E144" s="8" t="s">
        <v>26</v>
      </c>
      <c r="F144" s="8" t="s">
        <v>382</v>
      </c>
      <c r="G144" s="38" t="s">
        <v>382</v>
      </c>
      <c r="H144" s="36">
        <v>-378.2</v>
      </c>
    </row>
    <row r="146" spans="2:9" ht="15" x14ac:dyDescent="0.3">
      <c r="B146" s="49" t="s">
        <v>23</v>
      </c>
      <c r="C146" s="49"/>
      <c r="D146" s="49"/>
      <c r="E146" s="49"/>
      <c r="F146" s="49"/>
      <c r="G146" s="49"/>
      <c r="H146" s="26">
        <f>SUM(H95:H145)</f>
        <v>30719013.579999998</v>
      </c>
    </row>
    <row r="149" spans="2:9" ht="18" x14ac:dyDescent="0.35">
      <c r="B149" s="50" t="s">
        <v>108</v>
      </c>
      <c r="C149" s="50"/>
      <c r="D149" s="50"/>
      <c r="E149" s="50"/>
      <c r="F149" s="50"/>
      <c r="G149" s="50"/>
      <c r="H149" s="50"/>
      <c r="I149" s="32"/>
    </row>
    <row r="151" spans="2:9" x14ac:dyDescent="0.35">
      <c r="B151" s="5">
        <v>41087</v>
      </c>
      <c r="C151" s="3">
        <v>102</v>
      </c>
      <c r="D151" s="8" t="s">
        <v>1183</v>
      </c>
      <c r="E151" s="8" t="s">
        <v>26</v>
      </c>
      <c r="F151" s="8" t="s">
        <v>315</v>
      </c>
      <c r="G151" s="38" t="s">
        <v>1005</v>
      </c>
      <c r="H151" s="12">
        <v>913034.69</v>
      </c>
    </row>
    <row r="152" spans="2:9" x14ac:dyDescent="0.35">
      <c r="B152" s="5">
        <v>41090</v>
      </c>
      <c r="C152" s="3">
        <v>140</v>
      </c>
      <c r="D152" s="8" t="s">
        <v>1183</v>
      </c>
      <c r="E152" s="8" t="s">
        <v>26</v>
      </c>
      <c r="F152" s="8" t="s">
        <v>317</v>
      </c>
      <c r="G152" s="38" t="s">
        <v>1005</v>
      </c>
      <c r="H152" s="12">
        <v>913034.69</v>
      </c>
    </row>
    <row r="154" spans="2:9" ht="15" x14ac:dyDescent="0.3">
      <c r="B154" s="49" t="s">
        <v>23</v>
      </c>
      <c r="C154" s="49"/>
      <c r="D154" s="49"/>
      <c r="E154" s="49"/>
      <c r="F154" s="49"/>
      <c r="G154" s="49"/>
      <c r="H154" s="26">
        <f>SUM(H151:H153)</f>
        <v>1826069.38</v>
      </c>
    </row>
    <row r="157" spans="2:9" ht="18" x14ac:dyDescent="0.35">
      <c r="B157" s="50" t="s">
        <v>104</v>
      </c>
      <c r="C157" s="50"/>
      <c r="D157" s="50"/>
      <c r="E157" s="50"/>
      <c r="F157" s="50"/>
      <c r="G157" s="50"/>
      <c r="H157" s="50"/>
      <c r="I157" s="32"/>
    </row>
    <row r="159" spans="2:9" s="15" customFormat="1" x14ac:dyDescent="0.35">
      <c r="B159" s="13">
        <v>41061</v>
      </c>
      <c r="C159" s="7">
        <v>2</v>
      </c>
      <c r="D159" s="10" t="s">
        <v>1167</v>
      </c>
      <c r="E159" s="10" t="s">
        <v>26</v>
      </c>
      <c r="F159" s="10" t="s">
        <v>318</v>
      </c>
      <c r="G159" s="39" t="s">
        <v>1072</v>
      </c>
      <c r="H159" s="36">
        <v>-72.53</v>
      </c>
      <c r="I159" s="14"/>
    </row>
    <row r="160" spans="2:9" x14ac:dyDescent="0.35">
      <c r="B160" s="5">
        <v>41087</v>
      </c>
      <c r="C160" s="3">
        <v>110</v>
      </c>
      <c r="D160" s="8" t="s">
        <v>1183</v>
      </c>
      <c r="E160" s="8" t="s">
        <v>26</v>
      </c>
      <c r="F160" s="8" t="s">
        <v>397</v>
      </c>
      <c r="G160" s="38" t="s">
        <v>397</v>
      </c>
      <c r="H160" s="12">
        <v>401.34</v>
      </c>
    </row>
    <row r="161" spans="2:9" x14ac:dyDescent="0.35">
      <c r="B161" s="5">
        <v>41089</v>
      </c>
      <c r="C161" s="3">
        <v>128</v>
      </c>
      <c r="D161" s="8" t="s">
        <v>1183</v>
      </c>
      <c r="E161" s="8" t="s">
        <v>26</v>
      </c>
      <c r="F161" s="8" t="s">
        <v>389</v>
      </c>
      <c r="G161" s="38" t="s">
        <v>389</v>
      </c>
      <c r="H161" s="12">
        <v>108.35</v>
      </c>
    </row>
    <row r="162" spans="2:9" x14ac:dyDescent="0.35">
      <c r="B162" s="5">
        <v>41089</v>
      </c>
      <c r="C162" s="3">
        <v>129</v>
      </c>
      <c r="D162" s="8" t="s">
        <v>1183</v>
      </c>
      <c r="E162" s="8" t="s">
        <v>26</v>
      </c>
      <c r="F162" s="8" t="s">
        <v>389</v>
      </c>
      <c r="G162" s="38" t="s">
        <v>389</v>
      </c>
      <c r="H162" s="12">
        <v>31.89</v>
      </c>
    </row>
    <row r="163" spans="2:9" x14ac:dyDescent="0.35">
      <c r="B163" s="5">
        <v>41090</v>
      </c>
      <c r="C163" s="3">
        <v>134</v>
      </c>
      <c r="D163" s="8" t="s">
        <v>1183</v>
      </c>
      <c r="E163" s="8" t="s">
        <v>26</v>
      </c>
      <c r="F163" s="8" t="s">
        <v>370</v>
      </c>
      <c r="G163" s="38" t="s">
        <v>370</v>
      </c>
      <c r="H163" s="12">
        <v>10255.43</v>
      </c>
    </row>
    <row r="164" spans="2:9" x14ac:dyDescent="0.35">
      <c r="B164" s="5">
        <v>41090</v>
      </c>
      <c r="C164" s="3">
        <v>160</v>
      </c>
      <c r="D164" s="8" t="s">
        <v>1183</v>
      </c>
      <c r="E164" s="8" t="s">
        <v>26</v>
      </c>
      <c r="F164" s="8" t="s">
        <v>398</v>
      </c>
      <c r="G164" s="38" t="s">
        <v>398</v>
      </c>
      <c r="H164" s="12">
        <v>755.68</v>
      </c>
    </row>
    <row r="165" spans="2:9" x14ac:dyDescent="0.35">
      <c r="B165" s="5">
        <v>41090</v>
      </c>
      <c r="C165" s="3">
        <v>165</v>
      </c>
      <c r="D165" s="8" t="s">
        <v>1183</v>
      </c>
      <c r="E165" s="8" t="s">
        <v>26</v>
      </c>
      <c r="F165" s="8" t="s">
        <v>381</v>
      </c>
      <c r="G165" s="38" t="s">
        <v>381</v>
      </c>
      <c r="H165" s="12">
        <v>929.43</v>
      </c>
    </row>
    <row r="166" spans="2:9" x14ac:dyDescent="0.35">
      <c r="B166" s="5">
        <v>41090</v>
      </c>
      <c r="C166" s="3">
        <v>180</v>
      </c>
      <c r="D166" s="8" t="s">
        <v>1183</v>
      </c>
      <c r="E166" s="8" t="s">
        <v>26</v>
      </c>
      <c r="F166" s="8" t="s">
        <v>396</v>
      </c>
      <c r="G166" s="38" t="s">
        <v>396</v>
      </c>
      <c r="H166" s="12">
        <v>364.21</v>
      </c>
    </row>
    <row r="168" spans="2:9" ht="15" x14ac:dyDescent="0.3">
      <c r="B168" s="49" t="s">
        <v>23</v>
      </c>
      <c r="C168" s="49"/>
      <c r="D168" s="49"/>
      <c r="E168" s="49"/>
      <c r="F168" s="49"/>
      <c r="G168" s="49"/>
      <c r="H168" s="26">
        <f>SUM(H159:H167)</f>
        <v>12773.8</v>
      </c>
    </row>
    <row r="171" spans="2:9" ht="18" x14ac:dyDescent="0.35">
      <c r="B171" s="50" t="s">
        <v>105</v>
      </c>
      <c r="C171" s="50"/>
      <c r="D171" s="50"/>
      <c r="E171" s="50"/>
      <c r="F171" s="50"/>
      <c r="G171" s="50"/>
      <c r="H171" s="50"/>
      <c r="I171" s="32"/>
    </row>
    <row r="173" spans="2:9" s="15" customFormat="1" x14ac:dyDescent="0.35">
      <c r="B173" s="13">
        <v>41061</v>
      </c>
      <c r="C173" s="7">
        <v>2</v>
      </c>
      <c r="D173" s="10" t="s">
        <v>1167</v>
      </c>
      <c r="E173" s="10" t="s">
        <v>26</v>
      </c>
      <c r="F173" s="10" t="s">
        <v>318</v>
      </c>
      <c r="G173" s="39" t="s">
        <v>1072</v>
      </c>
      <c r="H173" s="36">
        <v>-725.32</v>
      </c>
      <c r="I173" s="14"/>
    </row>
    <row r="174" spans="2:9" x14ac:dyDescent="0.35">
      <c r="B174" s="5">
        <v>41087</v>
      </c>
      <c r="C174" s="3">
        <v>110</v>
      </c>
      <c r="D174" s="8" t="s">
        <v>1183</v>
      </c>
      <c r="E174" s="8" t="s">
        <v>26</v>
      </c>
      <c r="F174" s="8" t="s">
        <v>397</v>
      </c>
      <c r="G174" s="38" t="s">
        <v>397</v>
      </c>
      <c r="H174" s="12">
        <v>4013.42</v>
      </c>
    </row>
    <row r="175" spans="2:9" x14ac:dyDescent="0.35">
      <c r="B175" s="5">
        <v>41089</v>
      </c>
      <c r="C175" s="3">
        <v>128</v>
      </c>
      <c r="D175" s="8" t="s">
        <v>1183</v>
      </c>
      <c r="E175" s="8" t="s">
        <v>26</v>
      </c>
      <c r="F175" s="8" t="s">
        <v>389</v>
      </c>
      <c r="G175" s="38" t="s">
        <v>389</v>
      </c>
      <c r="H175" s="12">
        <v>1083.54</v>
      </c>
    </row>
    <row r="176" spans="2:9" x14ac:dyDescent="0.35">
      <c r="B176" s="5">
        <v>41089</v>
      </c>
      <c r="C176" s="3">
        <v>129</v>
      </c>
      <c r="D176" s="8" t="s">
        <v>1183</v>
      </c>
      <c r="E176" s="8" t="s">
        <v>26</v>
      </c>
      <c r="F176" s="8" t="s">
        <v>389</v>
      </c>
      <c r="G176" s="38" t="s">
        <v>389</v>
      </c>
      <c r="H176" s="12">
        <v>318.89</v>
      </c>
    </row>
    <row r="177" spans="2:9" x14ac:dyDescent="0.35">
      <c r="B177" s="5">
        <v>41090</v>
      </c>
      <c r="C177" s="3">
        <v>134</v>
      </c>
      <c r="D177" s="8" t="s">
        <v>1183</v>
      </c>
      <c r="E177" s="8" t="s">
        <v>26</v>
      </c>
      <c r="F177" s="8" t="s">
        <v>370</v>
      </c>
      <c r="G177" s="38" t="s">
        <v>370</v>
      </c>
      <c r="H177" s="12">
        <v>102554.47</v>
      </c>
    </row>
    <row r="178" spans="2:9" x14ac:dyDescent="0.35">
      <c r="B178" s="5">
        <v>41090</v>
      </c>
      <c r="C178" s="3">
        <v>160</v>
      </c>
      <c r="D178" s="8" t="s">
        <v>1183</v>
      </c>
      <c r="E178" s="8" t="s">
        <v>26</v>
      </c>
      <c r="F178" s="8" t="s">
        <v>398</v>
      </c>
      <c r="G178" s="38" t="s">
        <v>398</v>
      </c>
      <c r="H178" s="12">
        <v>7556.84</v>
      </c>
    </row>
    <row r="179" spans="2:9" x14ac:dyDescent="0.35">
      <c r="B179" s="5">
        <v>41090</v>
      </c>
      <c r="C179" s="3">
        <v>165</v>
      </c>
      <c r="D179" s="8" t="s">
        <v>1183</v>
      </c>
      <c r="E179" s="8" t="s">
        <v>26</v>
      </c>
      <c r="F179" s="8" t="s">
        <v>381</v>
      </c>
      <c r="G179" s="38" t="s">
        <v>381</v>
      </c>
      <c r="H179" s="12">
        <v>9294.24</v>
      </c>
    </row>
    <row r="180" spans="2:9" x14ac:dyDescent="0.35">
      <c r="B180" s="5">
        <v>41090</v>
      </c>
      <c r="C180" s="3">
        <v>180</v>
      </c>
      <c r="D180" s="8" t="s">
        <v>1183</v>
      </c>
      <c r="E180" s="8" t="s">
        <v>26</v>
      </c>
      <c r="F180" s="8" t="s">
        <v>396</v>
      </c>
      <c r="G180" s="38" t="s">
        <v>396</v>
      </c>
      <c r="H180" s="12">
        <v>3642.13</v>
      </c>
    </row>
    <row r="182" spans="2:9" ht="15" x14ac:dyDescent="0.3">
      <c r="B182" s="49" t="s">
        <v>23</v>
      </c>
      <c r="C182" s="49"/>
      <c r="D182" s="49"/>
      <c r="E182" s="49"/>
      <c r="F182" s="49"/>
      <c r="G182" s="49"/>
      <c r="H182" s="26">
        <f>SUM(H173:H181)</f>
        <v>127738.21</v>
      </c>
    </row>
    <row r="185" spans="2:9" ht="18" x14ac:dyDescent="0.35">
      <c r="B185" s="50" t="s">
        <v>29</v>
      </c>
      <c r="C185" s="50"/>
      <c r="D185" s="50"/>
      <c r="E185" s="50"/>
      <c r="F185" s="50"/>
      <c r="G185" s="50"/>
      <c r="H185" s="50"/>
      <c r="I185" s="32"/>
    </row>
    <row r="187" spans="2:9" x14ac:dyDescent="0.35">
      <c r="B187" s="5">
        <v>41075</v>
      </c>
      <c r="C187" s="3">
        <v>39</v>
      </c>
      <c r="D187" s="8" t="s">
        <v>1006</v>
      </c>
      <c r="E187" s="8" t="s">
        <v>1007</v>
      </c>
      <c r="F187" s="8" t="s">
        <v>399</v>
      </c>
      <c r="G187" s="38" t="s">
        <v>399</v>
      </c>
      <c r="H187" s="12">
        <v>234997.06</v>
      </c>
    </row>
    <row r="189" spans="2:9" ht="15" x14ac:dyDescent="0.3">
      <c r="B189" s="49" t="s">
        <v>23</v>
      </c>
      <c r="C189" s="49"/>
      <c r="D189" s="49"/>
      <c r="E189" s="49"/>
      <c r="F189" s="49"/>
      <c r="G189" s="49"/>
      <c r="H189" s="26">
        <v>234997.06</v>
      </c>
    </row>
    <row r="192" spans="2:9" ht="18" x14ac:dyDescent="0.35">
      <c r="B192" s="50" t="s">
        <v>30</v>
      </c>
      <c r="C192" s="50"/>
      <c r="D192" s="50"/>
      <c r="E192" s="50"/>
      <c r="F192" s="50"/>
      <c r="G192" s="50"/>
      <c r="H192" s="50"/>
      <c r="I192" s="32"/>
    </row>
    <row r="194" spans="2:9" x14ac:dyDescent="0.35">
      <c r="B194" s="5">
        <v>41075</v>
      </c>
      <c r="C194" s="3">
        <v>39</v>
      </c>
      <c r="D194" s="8" t="s">
        <v>1006</v>
      </c>
      <c r="E194" s="8" t="s">
        <v>1007</v>
      </c>
      <c r="F194" s="8" t="s">
        <v>399</v>
      </c>
      <c r="G194" s="38" t="s">
        <v>399</v>
      </c>
      <c r="H194" s="12">
        <v>78332.649999999994</v>
      </c>
    </row>
    <row r="196" spans="2:9" ht="15" x14ac:dyDescent="0.3">
      <c r="B196" s="49" t="s">
        <v>23</v>
      </c>
      <c r="C196" s="49"/>
      <c r="D196" s="49"/>
      <c r="E196" s="49"/>
      <c r="F196" s="49"/>
      <c r="G196" s="49"/>
      <c r="H196" s="26">
        <f>SUM(H194:H195)</f>
        <v>78332.649999999994</v>
      </c>
    </row>
    <row r="199" spans="2:9" ht="18" x14ac:dyDescent="0.35">
      <c r="B199" s="50" t="s">
        <v>115</v>
      </c>
      <c r="C199" s="50"/>
      <c r="D199" s="50"/>
      <c r="E199" s="50"/>
      <c r="F199" s="50"/>
      <c r="G199" s="50"/>
      <c r="H199" s="50"/>
      <c r="I199" s="32"/>
    </row>
    <row r="201" spans="2:9" x14ac:dyDescent="0.35">
      <c r="B201" s="5">
        <v>41090</v>
      </c>
      <c r="C201" s="3">
        <v>135</v>
      </c>
      <c r="D201" s="8" t="s">
        <v>1073</v>
      </c>
      <c r="E201" s="8" t="s">
        <v>1074</v>
      </c>
      <c r="F201" s="8" t="s">
        <v>400</v>
      </c>
      <c r="G201" s="38" t="s">
        <v>400</v>
      </c>
      <c r="H201" s="12">
        <v>716497.29</v>
      </c>
    </row>
    <row r="203" spans="2:9" ht="15" x14ac:dyDescent="0.3">
      <c r="B203" s="49" t="s">
        <v>23</v>
      </c>
      <c r="C203" s="49"/>
      <c r="D203" s="49"/>
      <c r="E203" s="49"/>
      <c r="F203" s="49"/>
      <c r="G203" s="49"/>
      <c r="H203" s="26">
        <v>716497.29</v>
      </c>
    </row>
    <row r="206" spans="2:9" ht="18" x14ac:dyDescent="0.35">
      <c r="B206" s="50" t="s">
        <v>31</v>
      </c>
      <c r="C206" s="50"/>
      <c r="D206" s="50"/>
      <c r="E206" s="50"/>
      <c r="F206" s="50"/>
      <c r="G206" s="50"/>
      <c r="H206" s="50"/>
      <c r="I206" s="32"/>
    </row>
    <row r="208" spans="2:9" x14ac:dyDescent="0.35">
      <c r="B208" s="5">
        <v>41074</v>
      </c>
      <c r="C208" s="3">
        <v>24</v>
      </c>
      <c r="D208" s="8" t="s">
        <v>1006</v>
      </c>
      <c r="E208" s="8" t="s">
        <v>1007</v>
      </c>
      <c r="F208" s="8" t="s">
        <v>401</v>
      </c>
      <c r="G208" s="38" t="s">
        <v>1008</v>
      </c>
      <c r="H208" s="12">
        <v>41521.78</v>
      </c>
    </row>
    <row r="210" spans="2:9" ht="15" x14ac:dyDescent="0.3">
      <c r="B210" s="49" t="s">
        <v>23</v>
      </c>
      <c r="C210" s="49"/>
      <c r="D210" s="49"/>
      <c r="E210" s="49"/>
      <c r="F210" s="49"/>
      <c r="G210" s="49"/>
      <c r="H210" s="26">
        <v>41521.78</v>
      </c>
    </row>
    <row r="213" spans="2:9" ht="18" x14ac:dyDescent="0.35">
      <c r="B213" s="50" t="s">
        <v>32</v>
      </c>
      <c r="C213" s="50"/>
      <c r="D213" s="50"/>
      <c r="E213" s="50"/>
      <c r="F213" s="50"/>
      <c r="G213" s="50"/>
      <c r="H213" s="50"/>
      <c r="I213" s="32"/>
    </row>
    <row r="215" spans="2:9" x14ac:dyDescent="0.35">
      <c r="B215" s="5">
        <v>41087</v>
      </c>
      <c r="C215" s="3">
        <v>101</v>
      </c>
      <c r="D215" s="8" t="s">
        <v>1183</v>
      </c>
      <c r="E215" s="8" t="s">
        <v>26</v>
      </c>
      <c r="F215" s="8" t="s">
        <v>314</v>
      </c>
      <c r="G215" s="38" t="s">
        <v>1005</v>
      </c>
      <c r="H215" s="12">
        <v>750</v>
      </c>
    </row>
    <row r="216" spans="2:9" x14ac:dyDescent="0.35">
      <c r="B216" s="5">
        <v>41087</v>
      </c>
      <c r="C216" s="3">
        <v>102</v>
      </c>
      <c r="D216" s="8" t="s">
        <v>1183</v>
      </c>
      <c r="E216" s="8" t="s">
        <v>26</v>
      </c>
      <c r="F216" s="8" t="s">
        <v>315</v>
      </c>
      <c r="G216" s="38" t="s">
        <v>1005</v>
      </c>
      <c r="H216" s="12">
        <v>16500</v>
      </c>
    </row>
    <row r="217" spans="2:9" x14ac:dyDescent="0.35">
      <c r="B217" s="5">
        <v>41090</v>
      </c>
      <c r="C217" s="3">
        <v>139</v>
      </c>
      <c r="D217" s="8" t="s">
        <v>1183</v>
      </c>
      <c r="E217" s="8" t="s">
        <v>26</v>
      </c>
      <c r="F217" s="8" t="s">
        <v>316</v>
      </c>
      <c r="G217" s="38" t="s">
        <v>1005</v>
      </c>
      <c r="H217" s="12">
        <v>750</v>
      </c>
    </row>
    <row r="218" spans="2:9" x14ac:dyDescent="0.35">
      <c r="B218" s="5">
        <v>41090</v>
      </c>
      <c r="C218" s="3">
        <v>140</v>
      </c>
      <c r="D218" s="8" t="s">
        <v>1183</v>
      </c>
      <c r="E218" s="8" t="s">
        <v>26</v>
      </c>
      <c r="F218" s="8" t="s">
        <v>317</v>
      </c>
      <c r="G218" s="38" t="s">
        <v>1005</v>
      </c>
      <c r="H218" s="12">
        <v>16500</v>
      </c>
    </row>
    <row r="220" spans="2:9" ht="15" x14ac:dyDescent="0.3">
      <c r="B220" s="49" t="s">
        <v>23</v>
      </c>
      <c r="C220" s="49"/>
      <c r="D220" s="49"/>
      <c r="E220" s="49"/>
      <c r="F220" s="49"/>
      <c r="G220" s="49"/>
      <c r="H220" s="26">
        <f>SUM(H215:H219)</f>
        <v>34500</v>
      </c>
    </row>
    <row r="223" spans="2:9" ht="18" x14ac:dyDescent="0.35">
      <c r="B223" s="50" t="s">
        <v>33</v>
      </c>
      <c r="C223" s="50"/>
      <c r="D223" s="50"/>
      <c r="E223" s="50"/>
      <c r="F223" s="50"/>
      <c r="G223" s="50"/>
      <c r="H223" s="50"/>
      <c r="I223" s="32"/>
    </row>
    <row r="225" spans="2:9" x14ac:dyDescent="0.35">
      <c r="B225" s="5">
        <v>41087</v>
      </c>
      <c r="C225" s="3">
        <v>101</v>
      </c>
      <c r="D225" s="8" t="s">
        <v>1183</v>
      </c>
      <c r="E225" s="8" t="s">
        <v>26</v>
      </c>
      <c r="F225" s="8" t="s">
        <v>314</v>
      </c>
      <c r="G225" s="38" t="s">
        <v>1005</v>
      </c>
      <c r="H225" s="12">
        <v>2320.5</v>
      </c>
    </row>
    <row r="226" spans="2:9" x14ac:dyDescent="0.35">
      <c r="B226" s="5">
        <v>41087</v>
      </c>
      <c r="C226" s="3">
        <v>102</v>
      </c>
      <c r="D226" s="8" t="s">
        <v>1183</v>
      </c>
      <c r="E226" s="8" t="s">
        <v>26</v>
      </c>
      <c r="F226" s="8" t="s">
        <v>315</v>
      </c>
      <c r="G226" s="38" t="s">
        <v>1005</v>
      </c>
      <c r="H226" s="12">
        <v>69670.67</v>
      </c>
    </row>
    <row r="227" spans="2:9" x14ac:dyDescent="0.35">
      <c r="B227" s="5">
        <v>41090</v>
      </c>
      <c r="C227" s="3">
        <v>139</v>
      </c>
      <c r="D227" s="8" t="s">
        <v>1183</v>
      </c>
      <c r="E227" s="8" t="s">
        <v>26</v>
      </c>
      <c r="F227" s="8" t="s">
        <v>316</v>
      </c>
      <c r="G227" s="38" t="s">
        <v>1005</v>
      </c>
      <c r="H227" s="12">
        <v>2320.5</v>
      </c>
    </row>
    <row r="228" spans="2:9" x14ac:dyDescent="0.35">
      <c r="B228" s="5">
        <v>41090</v>
      </c>
      <c r="C228" s="3">
        <v>140</v>
      </c>
      <c r="D228" s="8" t="s">
        <v>1183</v>
      </c>
      <c r="E228" s="8" t="s">
        <v>26</v>
      </c>
      <c r="F228" s="8" t="s">
        <v>317</v>
      </c>
      <c r="G228" s="38" t="s">
        <v>1005</v>
      </c>
      <c r="H228" s="12">
        <v>69670.67</v>
      </c>
    </row>
    <row r="230" spans="2:9" ht="15" x14ac:dyDescent="0.3">
      <c r="B230" s="49" t="s">
        <v>23</v>
      </c>
      <c r="C230" s="49"/>
      <c r="D230" s="49"/>
      <c r="E230" s="49"/>
      <c r="F230" s="49"/>
      <c r="G230" s="49"/>
      <c r="H230" s="26">
        <f>SUM(H225:H229)</f>
        <v>143982.34</v>
      </c>
    </row>
    <row r="233" spans="2:9" ht="18" x14ac:dyDescent="0.35">
      <c r="B233" s="50" t="s">
        <v>34</v>
      </c>
      <c r="C233" s="50"/>
      <c r="D233" s="50"/>
      <c r="E233" s="50"/>
      <c r="F233" s="50"/>
      <c r="G233" s="50"/>
      <c r="H233" s="50"/>
      <c r="I233" s="32"/>
    </row>
    <row r="235" spans="2:9" x14ac:dyDescent="0.35">
      <c r="B235" s="5">
        <v>41087</v>
      </c>
      <c r="C235" s="3">
        <v>101</v>
      </c>
      <c r="D235" s="8" t="s">
        <v>1183</v>
      </c>
      <c r="E235" s="8" t="s">
        <v>26</v>
      </c>
      <c r="F235" s="8" t="s">
        <v>314</v>
      </c>
      <c r="G235" s="38" t="s">
        <v>1005</v>
      </c>
      <c r="H235" s="12">
        <v>13029</v>
      </c>
    </row>
    <row r="236" spans="2:9" x14ac:dyDescent="0.35">
      <c r="B236" s="5">
        <v>41087</v>
      </c>
      <c r="C236" s="3">
        <v>102</v>
      </c>
      <c r="D236" s="8" t="s">
        <v>1183</v>
      </c>
      <c r="E236" s="8" t="s">
        <v>26</v>
      </c>
      <c r="F236" s="8" t="s">
        <v>315</v>
      </c>
      <c r="G236" s="38" t="s">
        <v>1005</v>
      </c>
      <c r="H236" s="12">
        <v>47867.040000000001</v>
      </c>
    </row>
    <row r="237" spans="2:9" x14ac:dyDescent="0.35">
      <c r="B237" s="5">
        <v>41090</v>
      </c>
      <c r="C237" s="3">
        <v>139</v>
      </c>
      <c r="D237" s="8" t="s">
        <v>1183</v>
      </c>
      <c r="E237" s="8" t="s">
        <v>26</v>
      </c>
      <c r="F237" s="8" t="s">
        <v>316</v>
      </c>
      <c r="G237" s="38" t="s">
        <v>1005</v>
      </c>
      <c r="H237" s="12">
        <v>13029</v>
      </c>
    </row>
    <row r="238" spans="2:9" x14ac:dyDescent="0.35">
      <c r="B238" s="5">
        <v>41090</v>
      </c>
      <c r="C238" s="3">
        <v>140</v>
      </c>
      <c r="D238" s="8" t="s">
        <v>1183</v>
      </c>
      <c r="E238" s="8" t="s">
        <v>26</v>
      </c>
      <c r="F238" s="8" t="s">
        <v>317</v>
      </c>
      <c r="G238" s="38" t="s">
        <v>1005</v>
      </c>
      <c r="H238" s="12">
        <v>47867.040000000001</v>
      </c>
    </row>
    <row r="240" spans="2:9" ht="15" x14ac:dyDescent="0.3">
      <c r="B240" s="49" t="s">
        <v>23</v>
      </c>
      <c r="C240" s="49"/>
      <c r="D240" s="49"/>
      <c r="E240" s="49"/>
      <c r="F240" s="49"/>
      <c r="G240" s="49"/>
      <c r="H240" s="26">
        <f>SUM(H235:H239)</f>
        <v>121792.08000000002</v>
      </c>
    </row>
    <row r="242" spans="2:132" s="28" customFormat="1" ht="18.75" thickBot="1" x14ac:dyDescent="0.4">
      <c r="B242" s="51" t="s">
        <v>35</v>
      </c>
      <c r="C242" s="51"/>
      <c r="D242" s="51"/>
      <c r="E242" s="51"/>
      <c r="F242" s="51"/>
      <c r="G242" s="51"/>
      <c r="H242" s="27">
        <f>H17+H90+H146+H154+H168+H182+H189+H196+H203+H210+H220+H230+H240</f>
        <v>47651199.270000003</v>
      </c>
      <c r="I242" s="33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</row>
    <row r="243" spans="2:132" s="15" customFormat="1" ht="16.5" thickTop="1" x14ac:dyDescent="0.35">
      <c r="B243" s="7"/>
      <c r="C243" s="7"/>
      <c r="D243" s="10"/>
      <c r="E243" s="10"/>
      <c r="F243" s="10"/>
      <c r="G243" s="39"/>
      <c r="H243" s="14"/>
      <c r="I243" s="14"/>
    </row>
    <row r="244" spans="2:132" ht="16.5" thickBot="1" x14ac:dyDescent="0.4"/>
    <row r="245" spans="2:132" s="15" customFormat="1" thickTop="1" x14ac:dyDescent="0.3">
      <c r="B245" s="52" t="s">
        <v>36</v>
      </c>
      <c r="C245" s="52"/>
      <c r="D245" s="52"/>
      <c r="E245" s="52"/>
      <c r="F245" s="52"/>
      <c r="G245" s="52"/>
      <c r="H245" s="52"/>
      <c r="I245" s="14"/>
    </row>
    <row r="246" spans="2:132" ht="18" x14ac:dyDescent="0.35">
      <c r="B246" s="50" t="s">
        <v>89</v>
      </c>
      <c r="C246" s="50"/>
      <c r="D246" s="50"/>
      <c r="E246" s="50"/>
      <c r="F246" s="50"/>
      <c r="G246" s="50"/>
      <c r="H246" s="50"/>
      <c r="I246" s="32"/>
    </row>
    <row r="248" spans="2:132" x14ac:dyDescent="0.35">
      <c r="B248" s="5">
        <v>41061</v>
      </c>
      <c r="C248" s="3">
        <v>36457</v>
      </c>
      <c r="D248" s="8" t="s">
        <v>189</v>
      </c>
      <c r="E248" s="8" t="s">
        <v>190</v>
      </c>
      <c r="F248" s="8" t="s">
        <v>402</v>
      </c>
      <c r="G248" s="38" t="s">
        <v>403</v>
      </c>
      <c r="H248" s="12">
        <v>29960</v>
      </c>
    </row>
    <row r="249" spans="2:132" x14ac:dyDescent="0.35">
      <c r="B249" s="5">
        <v>41061</v>
      </c>
      <c r="C249" s="3">
        <v>36459</v>
      </c>
      <c r="D249" s="8" t="s">
        <v>404</v>
      </c>
      <c r="E249" s="8" t="s">
        <v>405</v>
      </c>
      <c r="F249" s="8" t="s">
        <v>406</v>
      </c>
      <c r="G249" s="38" t="s">
        <v>37</v>
      </c>
      <c r="H249" s="12">
        <v>9766</v>
      </c>
    </row>
    <row r="250" spans="2:132" x14ac:dyDescent="0.35">
      <c r="B250" s="5">
        <v>41061</v>
      </c>
      <c r="C250" s="3">
        <v>36461</v>
      </c>
      <c r="D250" s="8" t="s">
        <v>407</v>
      </c>
      <c r="E250" s="8" t="s">
        <v>408</v>
      </c>
      <c r="F250" s="8" t="s">
        <v>409</v>
      </c>
      <c r="G250" s="38" t="s">
        <v>410</v>
      </c>
      <c r="H250" s="12">
        <v>3393</v>
      </c>
    </row>
    <row r="251" spans="2:132" x14ac:dyDescent="0.35">
      <c r="B251" s="5">
        <v>41061</v>
      </c>
      <c r="C251" s="3">
        <v>36467</v>
      </c>
      <c r="D251" s="8" t="s">
        <v>220</v>
      </c>
      <c r="E251" s="8" t="s">
        <v>26</v>
      </c>
      <c r="F251" s="8" t="s">
        <v>221</v>
      </c>
      <c r="G251" s="38" t="s">
        <v>221</v>
      </c>
      <c r="H251" s="12">
        <v>88.57</v>
      </c>
    </row>
    <row r="252" spans="2:132" x14ac:dyDescent="0.35">
      <c r="B252" s="5">
        <v>41061</v>
      </c>
      <c r="C252" s="3">
        <v>36597</v>
      </c>
      <c r="D252" s="8" t="s">
        <v>191</v>
      </c>
      <c r="E252" s="8" t="s">
        <v>26</v>
      </c>
      <c r="F252" s="8" t="s">
        <v>178</v>
      </c>
      <c r="G252" s="38" t="s">
        <v>178</v>
      </c>
      <c r="H252" s="12">
        <v>380.25</v>
      </c>
    </row>
    <row r="253" spans="2:132" x14ac:dyDescent="0.35">
      <c r="B253" s="5">
        <v>41064</v>
      </c>
      <c r="C253" s="3">
        <v>36599</v>
      </c>
      <c r="D253" s="8" t="s">
        <v>184</v>
      </c>
      <c r="E253" s="8" t="s">
        <v>26</v>
      </c>
      <c r="F253" s="8" t="s">
        <v>188</v>
      </c>
      <c r="G253" s="38" t="s">
        <v>185</v>
      </c>
      <c r="H253" s="12">
        <v>264</v>
      </c>
    </row>
    <row r="254" spans="2:132" x14ac:dyDescent="0.35">
      <c r="B254" s="5">
        <v>41065</v>
      </c>
      <c r="C254" s="3">
        <v>36658</v>
      </c>
      <c r="D254" s="8" t="s">
        <v>117</v>
      </c>
      <c r="E254" s="8" t="s">
        <v>26</v>
      </c>
      <c r="F254" s="8" t="s">
        <v>192</v>
      </c>
      <c r="G254" s="38" t="s">
        <v>192</v>
      </c>
      <c r="H254" s="12">
        <v>156</v>
      </c>
    </row>
    <row r="255" spans="2:132" x14ac:dyDescent="0.35">
      <c r="B255" s="5">
        <v>41065</v>
      </c>
      <c r="C255" s="3">
        <v>36663</v>
      </c>
      <c r="D255" s="8" t="s">
        <v>246</v>
      </c>
      <c r="E255" s="8" t="s">
        <v>247</v>
      </c>
      <c r="F255" s="8" t="s">
        <v>411</v>
      </c>
      <c r="G255" s="38" t="s">
        <v>411</v>
      </c>
      <c r="H255" s="12">
        <v>186.2</v>
      </c>
    </row>
    <row r="256" spans="2:132" s="15" customFormat="1" x14ac:dyDescent="0.35">
      <c r="B256" s="13">
        <v>41066</v>
      </c>
      <c r="C256" s="7">
        <v>10</v>
      </c>
      <c r="D256" s="10" t="s">
        <v>1004</v>
      </c>
      <c r="E256" s="10" t="s">
        <v>26</v>
      </c>
      <c r="F256" s="10" t="s">
        <v>412</v>
      </c>
      <c r="G256" s="39" t="s">
        <v>412</v>
      </c>
      <c r="H256" s="16">
        <v>30352261.879999999</v>
      </c>
      <c r="I256" s="14"/>
    </row>
    <row r="257" spans="2:8" x14ac:dyDescent="0.35">
      <c r="B257" s="5">
        <v>41066</v>
      </c>
      <c r="C257" s="3">
        <v>36678</v>
      </c>
      <c r="D257" s="8" t="s">
        <v>220</v>
      </c>
      <c r="E257" s="8" t="s">
        <v>26</v>
      </c>
      <c r="F257" s="8" t="s">
        <v>221</v>
      </c>
      <c r="G257" s="38" t="s">
        <v>221</v>
      </c>
      <c r="H257" s="12">
        <v>426.45</v>
      </c>
    </row>
    <row r="258" spans="2:8" x14ac:dyDescent="0.35">
      <c r="B258" s="5">
        <v>41067</v>
      </c>
      <c r="C258" s="3">
        <v>36697</v>
      </c>
      <c r="D258" s="8" t="s">
        <v>413</v>
      </c>
      <c r="E258" s="8" t="s">
        <v>247</v>
      </c>
      <c r="F258" s="8" t="s">
        <v>414</v>
      </c>
      <c r="G258" s="38" t="s">
        <v>414</v>
      </c>
      <c r="H258" s="12">
        <v>290.10000000000002</v>
      </c>
    </row>
    <row r="259" spans="2:8" x14ac:dyDescent="0.35">
      <c r="B259" s="5">
        <v>41068</v>
      </c>
      <c r="C259" s="3">
        <v>36708</v>
      </c>
      <c r="D259" s="8" t="s">
        <v>151</v>
      </c>
      <c r="E259" s="8" t="s">
        <v>25</v>
      </c>
      <c r="F259" s="8" t="s">
        <v>332</v>
      </c>
      <c r="G259" s="38" t="s">
        <v>332</v>
      </c>
      <c r="H259" s="12">
        <v>331.7</v>
      </c>
    </row>
    <row r="260" spans="2:8" x14ac:dyDescent="0.35">
      <c r="B260" s="5">
        <v>41071</v>
      </c>
      <c r="C260" s="3">
        <v>36802</v>
      </c>
      <c r="D260" s="8" t="s">
        <v>187</v>
      </c>
      <c r="E260" s="8" t="s">
        <v>330</v>
      </c>
      <c r="F260" s="8" t="s">
        <v>415</v>
      </c>
      <c r="G260" s="38" t="s">
        <v>415</v>
      </c>
      <c r="H260" s="12">
        <v>67</v>
      </c>
    </row>
    <row r="261" spans="2:8" x14ac:dyDescent="0.35">
      <c r="B261" s="5">
        <v>41071</v>
      </c>
      <c r="C261" s="3">
        <v>36815</v>
      </c>
      <c r="D261" s="8" t="s">
        <v>246</v>
      </c>
      <c r="E261" s="8" t="s">
        <v>247</v>
      </c>
      <c r="F261" s="8" t="s">
        <v>416</v>
      </c>
      <c r="G261" s="38" t="s">
        <v>416</v>
      </c>
      <c r="H261" s="12">
        <v>119.8</v>
      </c>
    </row>
    <row r="262" spans="2:8" x14ac:dyDescent="0.35">
      <c r="B262" s="5">
        <v>41072</v>
      </c>
      <c r="C262" s="3">
        <v>36844</v>
      </c>
      <c r="D262" s="8" t="s">
        <v>338</v>
      </c>
      <c r="E262" s="8" t="s">
        <v>149</v>
      </c>
      <c r="F262" s="8" t="s">
        <v>339</v>
      </c>
      <c r="G262" s="38" t="s">
        <v>339</v>
      </c>
      <c r="H262" s="12">
        <v>25</v>
      </c>
    </row>
    <row r="263" spans="2:8" x14ac:dyDescent="0.35">
      <c r="B263" s="5">
        <v>41072</v>
      </c>
      <c r="C263" s="3">
        <v>36894</v>
      </c>
      <c r="D263" s="8" t="s">
        <v>208</v>
      </c>
      <c r="E263" s="8" t="s">
        <v>209</v>
      </c>
      <c r="F263" s="8" t="s">
        <v>417</v>
      </c>
      <c r="G263" s="38" t="s">
        <v>417</v>
      </c>
      <c r="H263" s="12">
        <v>171</v>
      </c>
    </row>
    <row r="264" spans="2:8" x14ac:dyDescent="0.35">
      <c r="B264" s="5">
        <v>41075</v>
      </c>
      <c r="C264" s="3">
        <v>37701</v>
      </c>
      <c r="D264" s="8" t="s">
        <v>418</v>
      </c>
      <c r="E264" s="8" t="s">
        <v>26</v>
      </c>
      <c r="F264" s="8" t="s">
        <v>419</v>
      </c>
      <c r="G264" s="38" t="s">
        <v>419</v>
      </c>
      <c r="H264" s="12">
        <v>59</v>
      </c>
    </row>
    <row r="265" spans="2:8" x14ac:dyDescent="0.35">
      <c r="B265" s="5">
        <v>41075</v>
      </c>
      <c r="C265" s="3">
        <v>37707</v>
      </c>
      <c r="D265" s="8" t="s">
        <v>184</v>
      </c>
      <c r="E265" s="8" t="s">
        <v>26</v>
      </c>
      <c r="F265" s="8" t="s">
        <v>188</v>
      </c>
      <c r="G265" s="38" t="s">
        <v>185</v>
      </c>
      <c r="H265" s="12">
        <v>2285.89</v>
      </c>
    </row>
    <row r="266" spans="2:8" x14ac:dyDescent="0.35">
      <c r="B266" s="5">
        <v>41075</v>
      </c>
      <c r="C266" s="3">
        <v>37709</v>
      </c>
      <c r="D266" s="8" t="s">
        <v>191</v>
      </c>
      <c r="E266" s="8" t="s">
        <v>26</v>
      </c>
      <c r="F266" s="8" t="s">
        <v>188</v>
      </c>
      <c r="G266" s="38" t="s">
        <v>185</v>
      </c>
      <c r="H266" s="12">
        <v>268</v>
      </c>
    </row>
    <row r="267" spans="2:8" x14ac:dyDescent="0.35">
      <c r="B267" s="5">
        <v>41075</v>
      </c>
      <c r="C267" s="3">
        <v>37736</v>
      </c>
      <c r="D267" s="8" t="s">
        <v>407</v>
      </c>
      <c r="E267" s="8" t="s">
        <v>408</v>
      </c>
      <c r="F267" s="8" t="s">
        <v>420</v>
      </c>
      <c r="G267" s="38" t="s">
        <v>199</v>
      </c>
      <c r="H267" s="12">
        <v>29533.599999999999</v>
      </c>
    </row>
    <row r="268" spans="2:8" x14ac:dyDescent="0.35">
      <c r="B268" s="5">
        <v>41075</v>
      </c>
      <c r="C268" s="3">
        <v>37737</v>
      </c>
      <c r="D268" s="8" t="s">
        <v>407</v>
      </c>
      <c r="E268" s="8" t="s">
        <v>408</v>
      </c>
      <c r="F268" s="8" t="s">
        <v>421</v>
      </c>
      <c r="G268" s="38" t="s">
        <v>422</v>
      </c>
      <c r="H268" s="12">
        <v>556.79999999999995</v>
      </c>
    </row>
    <row r="269" spans="2:8" x14ac:dyDescent="0.35">
      <c r="B269" s="5">
        <v>41076</v>
      </c>
      <c r="C269" s="3">
        <v>37747</v>
      </c>
      <c r="D269" s="8" t="s">
        <v>145</v>
      </c>
      <c r="E269" s="8" t="s">
        <v>146</v>
      </c>
      <c r="F269" s="8" t="s">
        <v>423</v>
      </c>
      <c r="G269" s="38" t="s">
        <v>423</v>
      </c>
      <c r="H269" s="12">
        <v>50</v>
      </c>
    </row>
    <row r="270" spans="2:8" x14ac:dyDescent="0.35">
      <c r="B270" s="5">
        <v>41076</v>
      </c>
      <c r="C270" s="3">
        <v>37752</v>
      </c>
      <c r="D270" s="8" t="s">
        <v>163</v>
      </c>
      <c r="E270" s="8" t="s">
        <v>164</v>
      </c>
      <c r="F270" s="8" t="s">
        <v>340</v>
      </c>
      <c r="G270" s="38" t="s">
        <v>340</v>
      </c>
      <c r="H270" s="12">
        <v>140</v>
      </c>
    </row>
    <row r="271" spans="2:8" x14ac:dyDescent="0.35">
      <c r="B271" s="5">
        <v>41078</v>
      </c>
      <c r="C271" s="3">
        <v>37775</v>
      </c>
      <c r="D271" s="8" t="s">
        <v>200</v>
      </c>
      <c r="E271" s="8" t="s">
        <v>201</v>
      </c>
      <c r="F271" s="8" t="s">
        <v>424</v>
      </c>
      <c r="G271" s="38" t="s">
        <v>424</v>
      </c>
      <c r="H271" s="12">
        <v>341.81</v>
      </c>
    </row>
    <row r="272" spans="2:8" x14ac:dyDescent="0.35">
      <c r="B272" s="5">
        <v>41078</v>
      </c>
      <c r="C272" s="3">
        <v>37776</v>
      </c>
      <c r="D272" s="8" t="s">
        <v>169</v>
      </c>
      <c r="E272" s="8" t="s">
        <v>170</v>
      </c>
      <c r="F272" s="8" t="s">
        <v>425</v>
      </c>
      <c r="G272" s="38" t="s">
        <v>425</v>
      </c>
      <c r="H272" s="12">
        <v>458</v>
      </c>
    </row>
    <row r="273" spans="2:9" x14ac:dyDescent="0.35">
      <c r="B273" s="5">
        <v>41078</v>
      </c>
      <c r="C273" s="3">
        <v>37784</v>
      </c>
      <c r="D273" s="8" t="s">
        <v>426</v>
      </c>
      <c r="E273" s="8" t="s">
        <v>427</v>
      </c>
      <c r="F273" s="8" t="s">
        <v>428</v>
      </c>
      <c r="G273" s="38" t="s">
        <v>37</v>
      </c>
      <c r="H273" s="12">
        <v>16844.64</v>
      </c>
    </row>
    <row r="274" spans="2:9" x14ac:dyDescent="0.35">
      <c r="B274" s="5">
        <v>41078</v>
      </c>
      <c r="C274" s="3">
        <v>37792</v>
      </c>
      <c r="D274" s="8" t="s">
        <v>429</v>
      </c>
      <c r="E274" s="8" t="s">
        <v>26</v>
      </c>
      <c r="F274" s="8" t="s">
        <v>430</v>
      </c>
      <c r="G274" s="38" t="s">
        <v>430</v>
      </c>
      <c r="H274" s="12">
        <v>187.9</v>
      </c>
    </row>
    <row r="275" spans="2:9" x14ac:dyDescent="0.35">
      <c r="B275" s="5">
        <v>41079</v>
      </c>
      <c r="C275" s="3">
        <v>37798</v>
      </c>
      <c r="D275" s="8" t="s">
        <v>212</v>
      </c>
      <c r="E275" s="8" t="s">
        <v>213</v>
      </c>
      <c r="F275" s="8" t="s">
        <v>431</v>
      </c>
      <c r="G275" s="38" t="s">
        <v>431</v>
      </c>
      <c r="H275" s="12">
        <v>94.99</v>
      </c>
    </row>
    <row r="276" spans="2:9" x14ac:dyDescent="0.35">
      <c r="B276" s="5">
        <v>41079</v>
      </c>
      <c r="C276" s="3">
        <v>37830</v>
      </c>
      <c r="D276" s="8" t="s">
        <v>214</v>
      </c>
      <c r="E276" s="8" t="s">
        <v>25</v>
      </c>
      <c r="F276" s="8" t="s">
        <v>432</v>
      </c>
      <c r="G276" s="38" t="s">
        <v>432</v>
      </c>
      <c r="H276" s="12">
        <v>156</v>
      </c>
    </row>
    <row r="277" spans="2:9" x14ac:dyDescent="0.35">
      <c r="B277" s="5">
        <v>41080</v>
      </c>
      <c r="C277" s="3">
        <v>54</v>
      </c>
      <c r="D277" s="8" t="s">
        <v>1034</v>
      </c>
      <c r="E277" s="8" t="s">
        <v>1035</v>
      </c>
      <c r="F277" s="8" t="s">
        <v>433</v>
      </c>
      <c r="G277" s="38" t="s">
        <v>433</v>
      </c>
      <c r="H277" s="12">
        <v>998620.8</v>
      </c>
    </row>
    <row r="278" spans="2:9" x14ac:dyDescent="0.35">
      <c r="B278" s="5">
        <v>41080</v>
      </c>
      <c r="C278" s="3">
        <v>37858</v>
      </c>
      <c r="D278" s="8" t="s">
        <v>173</v>
      </c>
      <c r="E278" s="8" t="s">
        <v>174</v>
      </c>
      <c r="F278" s="8" t="s">
        <v>434</v>
      </c>
      <c r="G278" s="38" t="s">
        <v>434</v>
      </c>
      <c r="H278" s="12">
        <v>162</v>
      </c>
    </row>
    <row r="279" spans="2:9" x14ac:dyDescent="0.35">
      <c r="B279" s="5">
        <v>41080</v>
      </c>
      <c r="C279" s="3">
        <v>37865</v>
      </c>
      <c r="D279" s="8" t="s">
        <v>182</v>
      </c>
      <c r="E279" s="8" t="s">
        <v>26</v>
      </c>
      <c r="F279" s="8" t="s">
        <v>183</v>
      </c>
      <c r="G279" s="38" t="s">
        <v>183</v>
      </c>
      <c r="H279" s="12">
        <v>507</v>
      </c>
    </row>
    <row r="280" spans="2:9" x14ac:dyDescent="0.35">
      <c r="B280" s="5">
        <v>41081</v>
      </c>
      <c r="C280" s="3">
        <v>37871</v>
      </c>
      <c r="D280" s="8" t="s">
        <v>184</v>
      </c>
      <c r="E280" s="8" t="s">
        <v>26</v>
      </c>
      <c r="F280" s="8" t="s">
        <v>188</v>
      </c>
      <c r="G280" s="38" t="s">
        <v>185</v>
      </c>
      <c r="H280" s="12">
        <v>197</v>
      </c>
    </row>
    <row r="281" spans="2:9" x14ac:dyDescent="0.35">
      <c r="B281" s="5">
        <v>41081</v>
      </c>
      <c r="C281" s="3">
        <v>37872</v>
      </c>
      <c r="D281" s="8" t="s">
        <v>215</v>
      </c>
      <c r="E281" s="8" t="s">
        <v>216</v>
      </c>
      <c r="F281" s="8" t="s">
        <v>435</v>
      </c>
      <c r="G281" s="38" t="s">
        <v>435</v>
      </c>
      <c r="H281" s="12">
        <v>250</v>
      </c>
    </row>
    <row r="282" spans="2:9" x14ac:dyDescent="0.35">
      <c r="B282" s="5">
        <v>41082</v>
      </c>
      <c r="C282" s="3">
        <v>37888</v>
      </c>
      <c r="D282" s="8" t="s">
        <v>413</v>
      </c>
      <c r="E282" s="8" t="s">
        <v>247</v>
      </c>
      <c r="F282" s="8" t="s">
        <v>414</v>
      </c>
      <c r="G282" s="38" t="s">
        <v>414</v>
      </c>
      <c r="H282" s="12">
        <v>334.7</v>
      </c>
    </row>
    <row r="283" spans="2:9" x14ac:dyDescent="0.35">
      <c r="B283" s="5">
        <v>41082</v>
      </c>
      <c r="C283" s="3">
        <v>37891</v>
      </c>
      <c r="D283" s="8" t="s">
        <v>151</v>
      </c>
      <c r="E283" s="8" t="s">
        <v>25</v>
      </c>
      <c r="F283" s="8" t="s">
        <v>436</v>
      </c>
      <c r="G283" s="38" t="s">
        <v>436</v>
      </c>
      <c r="H283" s="12">
        <v>309</v>
      </c>
    </row>
    <row r="284" spans="2:9" x14ac:dyDescent="0.35">
      <c r="B284" s="5">
        <v>41082</v>
      </c>
      <c r="C284" s="3">
        <v>37893</v>
      </c>
      <c r="D284" s="8" t="s">
        <v>437</v>
      </c>
      <c r="E284" s="8" t="s">
        <v>438</v>
      </c>
      <c r="F284" s="8" t="s">
        <v>439</v>
      </c>
      <c r="G284" s="38" t="s">
        <v>440</v>
      </c>
      <c r="H284" s="12">
        <v>5568</v>
      </c>
    </row>
    <row r="285" spans="2:9" x14ac:dyDescent="0.35">
      <c r="B285" s="5">
        <v>41082</v>
      </c>
      <c r="C285" s="3">
        <v>37913</v>
      </c>
      <c r="D285" s="8" t="s">
        <v>191</v>
      </c>
      <c r="E285" s="8" t="s">
        <v>26</v>
      </c>
      <c r="F285" s="8" t="s">
        <v>188</v>
      </c>
      <c r="G285" s="38" t="s">
        <v>185</v>
      </c>
      <c r="H285" s="12">
        <v>280</v>
      </c>
    </row>
    <row r="286" spans="2:9" x14ac:dyDescent="0.35">
      <c r="B286" s="5">
        <v>41083</v>
      </c>
      <c r="C286" s="3">
        <v>37936</v>
      </c>
      <c r="D286" s="8" t="s">
        <v>246</v>
      </c>
      <c r="E286" s="8" t="s">
        <v>247</v>
      </c>
      <c r="F286" s="8" t="s">
        <v>441</v>
      </c>
      <c r="G286" s="38" t="s">
        <v>441</v>
      </c>
      <c r="H286" s="12">
        <v>183.8</v>
      </c>
    </row>
    <row r="287" spans="2:9" x14ac:dyDescent="0.35">
      <c r="B287" s="5">
        <v>41083</v>
      </c>
      <c r="C287" s="3">
        <v>37940</v>
      </c>
      <c r="D287" s="8" t="s">
        <v>193</v>
      </c>
      <c r="E287" s="8" t="s">
        <v>25</v>
      </c>
      <c r="F287" s="8" t="s">
        <v>442</v>
      </c>
      <c r="G287" s="38" t="s">
        <v>442</v>
      </c>
      <c r="H287" s="12">
        <v>173.16</v>
      </c>
    </row>
    <row r="288" spans="2:9" s="15" customFormat="1" x14ac:dyDescent="0.35">
      <c r="B288" s="13">
        <v>41086</v>
      </c>
      <c r="C288" s="7">
        <v>94</v>
      </c>
      <c r="D288" s="10" t="s">
        <v>1034</v>
      </c>
      <c r="E288" s="10" t="s">
        <v>1035</v>
      </c>
      <c r="F288" s="10" t="s">
        <v>443</v>
      </c>
      <c r="G288" s="39" t="s">
        <v>443</v>
      </c>
      <c r="H288" s="16">
        <v>998620.8</v>
      </c>
      <c r="I288" s="14"/>
    </row>
    <row r="289" spans="2:8" x14ac:dyDescent="0.35">
      <c r="B289" s="5">
        <v>41086</v>
      </c>
      <c r="C289" s="3">
        <v>38044</v>
      </c>
      <c r="D289" s="8" t="s">
        <v>404</v>
      </c>
      <c r="E289" s="8" t="s">
        <v>405</v>
      </c>
      <c r="F289" s="8" t="s">
        <v>444</v>
      </c>
      <c r="G289" s="38" t="s">
        <v>37</v>
      </c>
      <c r="H289" s="12">
        <v>21808.22</v>
      </c>
    </row>
    <row r="290" spans="2:8" x14ac:dyDescent="0.35">
      <c r="B290" s="5">
        <v>41086</v>
      </c>
      <c r="C290" s="3">
        <v>38054</v>
      </c>
      <c r="D290" s="8" t="s">
        <v>116</v>
      </c>
      <c r="E290" s="8" t="s">
        <v>445</v>
      </c>
      <c r="F290" s="8" t="s">
        <v>446</v>
      </c>
      <c r="G290" s="38" t="s">
        <v>37</v>
      </c>
      <c r="H290" s="12">
        <v>7776.55</v>
      </c>
    </row>
    <row r="291" spans="2:8" x14ac:dyDescent="0.35">
      <c r="B291" s="5">
        <v>41086</v>
      </c>
      <c r="C291" s="3">
        <v>38058</v>
      </c>
      <c r="D291" s="8" t="s">
        <v>244</v>
      </c>
      <c r="E291" s="8" t="s">
        <v>26</v>
      </c>
      <c r="F291" s="8" t="s">
        <v>447</v>
      </c>
      <c r="G291" s="38" t="s">
        <v>447</v>
      </c>
      <c r="H291" s="12">
        <v>175</v>
      </c>
    </row>
    <row r="292" spans="2:8" x14ac:dyDescent="0.35">
      <c r="B292" s="5">
        <v>41087</v>
      </c>
      <c r="C292" s="3">
        <v>95</v>
      </c>
      <c r="D292" s="8" t="s">
        <v>1063</v>
      </c>
      <c r="E292" s="8" t="s">
        <v>26</v>
      </c>
      <c r="F292" s="8" t="s">
        <v>219</v>
      </c>
      <c r="G292" s="38" t="s">
        <v>37</v>
      </c>
      <c r="H292" s="12">
        <v>1684.09</v>
      </c>
    </row>
    <row r="293" spans="2:8" x14ac:dyDescent="0.35">
      <c r="B293" s="5">
        <v>41087</v>
      </c>
      <c r="C293" s="3">
        <v>38091</v>
      </c>
      <c r="D293" s="8" t="s">
        <v>404</v>
      </c>
      <c r="E293" s="8" t="s">
        <v>405</v>
      </c>
      <c r="F293" s="8" t="s">
        <v>448</v>
      </c>
      <c r="G293" s="38" t="s">
        <v>37</v>
      </c>
      <c r="H293" s="12">
        <v>4176</v>
      </c>
    </row>
    <row r="294" spans="2:8" x14ac:dyDescent="0.35">
      <c r="B294" s="5">
        <v>41087</v>
      </c>
      <c r="C294" s="3">
        <v>38097</v>
      </c>
      <c r="D294" s="8" t="s">
        <v>139</v>
      </c>
      <c r="E294" s="8" t="s">
        <v>140</v>
      </c>
      <c r="F294" s="8" t="s">
        <v>449</v>
      </c>
      <c r="G294" s="38" t="s">
        <v>450</v>
      </c>
      <c r="H294" s="12">
        <v>28857.9</v>
      </c>
    </row>
    <row r="295" spans="2:8" x14ac:dyDescent="0.35">
      <c r="B295" s="5">
        <v>41088</v>
      </c>
      <c r="C295" s="3">
        <v>38169</v>
      </c>
      <c r="D295" s="8" t="s">
        <v>117</v>
      </c>
      <c r="E295" s="8" t="s">
        <v>26</v>
      </c>
      <c r="F295" s="8" t="s">
        <v>192</v>
      </c>
      <c r="G295" s="38" t="s">
        <v>192</v>
      </c>
      <c r="H295" s="12">
        <v>100</v>
      </c>
    </row>
    <row r="296" spans="2:8" x14ac:dyDescent="0.35">
      <c r="B296" s="5">
        <v>41088</v>
      </c>
      <c r="C296" s="3">
        <v>38214</v>
      </c>
      <c r="D296" s="8" t="s">
        <v>404</v>
      </c>
      <c r="E296" s="8" t="s">
        <v>405</v>
      </c>
      <c r="F296" s="8" t="s">
        <v>451</v>
      </c>
      <c r="G296" s="38" t="s">
        <v>37</v>
      </c>
      <c r="H296" s="12">
        <v>3399.6</v>
      </c>
    </row>
    <row r="297" spans="2:8" x14ac:dyDescent="0.35">
      <c r="B297" s="5">
        <v>41088</v>
      </c>
      <c r="C297" s="3">
        <v>38215</v>
      </c>
      <c r="D297" s="8" t="s">
        <v>184</v>
      </c>
      <c r="E297" s="8" t="s">
        <v>26</v>
      </c>
      <c r="F297" s="8" t="s">
        <v>188</v>
      </c>
      <c r="G297" s="38" t="s">
        <v>185</v>
      </c>
      <c r="H297" s="12">
        <v>203.5</v>
      </c>
    </row>
    <row r="298" spans="2:8" x14ac:dyDescent="0.35">
      <c r="B298" s="5">
        <v>41088</v>
      </c>
      <c r="C298" s="3">
        <v>38222</v>
      </c>
      <c r="D298" s="8" t="s">
        <v>338</v>
      </c>
      <c r="E298" s="8" t="s">
        <v>149</v>
      </c>
      <c r="F298" s="8" t="s">
        <v>367</v>
      </c>
      <c r="G298" s="38" t="s">
        <v>367</v>
      </c>
      <c r="H298" s="12">
        <v>841.95</v>
      </c>
    </row>
    <row r="299" spans="2:8" x14ac:dyDescent="0.35">
      <c r="B299" s="5">
        <v>41089</v>
      </c>
      <c r="C299" s="3">
        <v>38321</v>
      </c>
      <c r="D299" s="8" t="s">
        <v>40</v>
      </c>
      <c r="E299" s="8" t="s">
        <v>26</v>
      </c>
      <c r="F299" s="8" t="s">
        <v>452</v>
      </c>
      <c r="G299" s="38" t="s">
        <v>452</v>
      </c>
      <c r="H299" s="12">
        <v>655.47</v>
      </c>
    </row>
    <row r="300" spans="2:8" x14ac:dyDescent="0.35">
      <c r="B300" s="5">
        <v>41090</v>
      </c>
      <c r="C300" s="3">
        <v>198</v>
      </c>
      <c r="D300" s="8" t="s">
        <v>1031</v>
      </c>
      <c r="E300" s="8" t="s">
        <v>26</v>
      </c>
      <c r="F300" s="8" t="s">
        <v>1096</v>
      </c>
      <c r="G300" s="38" t="s">
        <v>453</v>
      </c>
      <c r="H300" s="12">
        <v>1416.5</v>
      </c>
    </row>
    <row r="302" spans="2:8" ht="15" x14ac:dyDescent="0.3">
      <c r="B302" s="49" t="s">
        <v>23</v>
      </c>
      <c r="C302" s="49"/>
      <c r="D302" s="49"/>
      <c r="E302" s="49"/>
      <c r="F302" s="49"/>
      <c r="G302" s="49"/>
      <c r="H302" s="26">
        <f>SUM(H248:H301)</f>
        <v>32525164.619999997</v>
      </c>
    </row>
    <row r="305" spans="2:9" ht="18" x14ac:dyDescent="0.35">
      <c r="B305" s="50" t="s">
        <v>91</v>
      </c>
      <c r="C305" s="50"/>
      <c r="D305" s="50"/>
      <c r="E305" s="50"/>
      <c r="F305" s="50"/>
      <c r="G305" s="50"/>
      <c r="H305" s="50"/>
      <c r="I305" s="32"/>
    </row>
    <row r="307" spans="2:9" x14ac:dyDescent="0.35">
      <c r="B307" s="5">
        <v>41064</v>
      </c>
      <c r="C307" s="3">
        <v>36599</v>
      </c>
      <c r="D307" s="8" t="s">
        <v>184</v>
      </c>
      <c r="E307" s="8" t="s">
        <v>26</v>
      </c>
      <c r="F307" s="8" t="s">
        <v>188</v>
      </c>
      <c r="G307" s="38" t="s">
        <v>185</v>
      </c>
      <c r="H307" s="12">
        <v>344.64</v>
      </c>
    </row>
    <row r="308" spans="2:9" x14ac:dyDescent="0.35">
      <c r="B308" s="5">
        <v>41065</v>
      </c>
      <c r="C308" s="3">
        <v>36660</v>
      </c>
      <c r="D308" s="8" t="s">
        <v>184</v>
      </c>
      <c r="E308" s="8" t="s">
        <v>26</v>
      </c>
      <c r="F308" s="8" t="s">
        <v>188</v>
      </c>
      <c r="G308" s="38" t="s">
        <v>185</v>
      </c>
      <c r="H308" s="12">
        <v>1202.03</v>
      </c>
    </row>
    <row r="309" spans="2:9" x14ac:dyDescent="0.35">
      <c r="B309" s="5">
        <v>41066</v>
      </c>
      <c r="C309" s="3">
        <v>36678</v>
      </c>
      <c r="D309" s="8" t="s">
        <v>220</v>
      </c>
      <c r="E309" s="8" t="s">
        <v>26</v>
      </c>
      <c r="F309" s="8" t="s">
        <v>221</v>
      </c>
      <c r="G309" s="38" t="s">
        <v>221</v>
      </c>
      <c r="H309" s="12">
        <v>900</v>
      </c>
    </row>
    <row r="310" spans="2:9" x14ac:dyDescent="0.35">
      <c r="B310" s="5">
        <v>41068</v>
      </c>
      <c r="C310" s="3">
        <v>36708</v>
      </c>
      <c r="D310" s="8" t="s">
        <v>151</v>
      </c>
      <c r="E310" s="8" t="s">
        <v>25</v>
      </c>
      <c r="F310" s="8" t="s">
        <v>332</v>
      </c>
      <c r="G310" s="38" t="s">
        <v>332</v>
      </c>
      <c r="H310" s="12">
        <v>53.2</v>
      </c>
    </row>
    <row r="311" spans="2:9" x14ac:dyDescent="0.35">
      <c r="B311" s="5">
        <v>41068</v>
      </c>
      <c r="C311" s="3">
        <v>36729</v>
      </c>
      <c r="D311" s="8" t="s">
        <v>454</v>
      </c>
      <c r="E311" s="8" t="s">
        <v>455</v>
      </c>
      <c r="F311" s="8" t="s">
        <v>456</v>
      </c>
      <c r="G311" s="38" t="s">
        <v>37</v>
      </c>
      <c r="H311" s="12">
        <v>6497.16</v>
      </c>
    </row>
    <row r="312" spans="2:9" x14ac:dyDescent="0.35">
      <c r="B312" s="5">
        <v>41071</v>
      </c>
      <c r="C312" s="3">
        <v>36776</v>
      </c>
      <c r="D312" s="8" t="s">
        <v>160</v>
      </c>
      <c r="E312" s="8" t="s">
        <v>161</v>
      </c>
      <c r="F312" s="8" t="s">
        <v>457</v>
      </c>
      <c r="G312" s="38" t="s">
        <v>457</v>
      </c>
      <c r="H312" s="12">
        <v>125.6</v>
      </c>
    </row>
    <row r="313" spans="2:9" x14ac:dyDescent="0.35">
      <c r="B313" s="5">
        <v>41071</v>
      </c>
      <c r="C313" s="3">
        <v>36802</v>
      </c>
      <c r="D313" s="8" t="s">
        <v>187</v>
      </c>
      <c r="E313" s="8" t="s">
        <v>330</v>
      </c>
      <c r="F313" s="8" t="s">
        <v>415</v>
      </c>
      <c r="G313" s="38" t="s">
        <v>415</v>
      </c>
      <c r="H313" s="12">
        <v>48</v>
      </c>
    </row>
    <row r="314" spans="2:9" x14ac:dyDescent="0.35">
      <c r="B314" s="5">
        <v>41071</v>
      </c>
      <c r="C314" s="3">
        <v>36816</v>
      </c>
      <c r="D314" s="8" t="s">
        <v>156</v>
      </c>
      <c r="E314" s="8" t="s">
        <v>25</v>
      </c>
      <c r="F314" s="8" t="s">
        <v>458</v>
      </c>
      <c r="G314" s="38" t="s">
        <v>458</v>
      </c>
      <c r="H314" s="12">
        <v>20</v>
      </c>
    </row>
    <row r="315" spans="2:9" x14ac:dyDescent="0.35">
      <c r="B315" s="5">
        <v>41072</v>
      </c>
      <c r="C315" s="3">
        <v>36844</v>
      </c>
      <c r="D315" s="8" t="s">
        <v>338</v>
      </c>
      <c r="E315" s="8" t="s">
        <v>149</v>
      </c>
      <c r="F315" s="8" t="s">
        <v>339</v>
      </c>
      <c r="G315" s="38" t="s">
        <v>339</v>
      </c>
      <c r="H315" s="12">
        <v>38.53</v>
      </c>
    </row>
    <row r="316" spans="2:9" x14ac:dyDescent="0.35">
      <c r="B316" s="5">
        <v>41072</v>
      </c>
      <c r="C316" s="3">
        <v>36849</v>
      </c>
      <c r="D316" s="8" t="s">
        <v>204</v>
      </c>
      <c r="E316" s="8" t="s">
        <v>25</v>
      </c>
      <c r="F316" s="8" t="s">
        <v>459</v>
      </c>
      <c r="G316" s="38" t="s">
        <v>459</v>
      </c>
      <c r="H316" s="12">
        <v>26.91</v>
      </c>
    </row>
    <row r="317" spans="2:9" x14ac:dyDescent="0.35">
      <c r="B317" s="5">
        <v>41072</v>
      </c>
      <c r="C317" s="3">
        <v>36894</v>
      </c>
      <c r="D317" s="8" t="s">
        <v>208</v>
      </c>
      <c r="E317" s="8" t="s">
        <v>209</v>
      </c>
      <c r="F317" s="8" t="s">
        <v>417</v>
      </c>
      <c r="G317" s="38" t="s">
        <v>417</v>
      </c>
      <c r="H317" s="12">
        <v>24</v>
      </c>
    </row>
    <row r="318" spans="2:9" x14ac:dyDescent="0.35">
      <c r="B318" s="5">
        <v>41075</v>
      </c>
      <c r="C318" s="3">
        <v>37707</v>
      </c>
      <c r="D318" s="8" t="s">
        <v>184</v>
      </c>
      <c r="E318" s="8" t="s">
        <v>26</v>
      </c>
      <c r="F318" s="8" t="s">
        <v>188</v>
      </c>
      <c r="G318" s="38" t="s">
        <v>185</v>
      </c>
      <c r="H318" s="12">
        <v>588</v>
      </c>
    </row>
    <row r="319" spans="2:9" x14ac:dyDescent="0.35">
      <c r="B319" s="5">
        <v>41075</v>
      </c>
      <c r="C319" s="3">
        <v>37709</v>
      </c>
      <c r="D319" s="8" t="s">
        <v>191</v>
      </c>
      <c r="E319" s="8" t="s">
        <v>26</v>
      </c>
      <c r="F319" s="8" t="s">
        <v>188</v>
      </c>
      <c r="G319" s="38" t="s">
        <v>185</v>
      </c>
      <c r="H319" s="12">
        <v>646.37</v>
      </c>
    </row>
    <row r="320" spans="2:9" x14ac:dyDescent="0.35">
      <c r="B320" s="5">
        <v>41075</v>
      </c>
      <c r="C320" s="3">
        <v>37710</v>
      </c>
      <c r="D320" s="8" t="s">
        <v>191</v>
      </c>
      <c r="E320" s="8" t="s">
        <v>26</v>
      </c>
      <c r="F320" s="8" t="s">
        <v>188</v>
      </c>
      <c r="G320" s="38" t="s">
        <v>185</v>
      </c>
      <c r="H320" s="12">
        <v>48</v>
      </c>
    </row>
    <row r="321" spans="2:8" x14ac:dyDescent="0.35">
      <c r="B321" s="5">
        <v>41078</v>
      </c>
      <c r="C321" s="3">
        <v>51</v>
      </c>
      <c r="D321" s="8" t="s">
        <v>1032</v>
      </c>
      <c r="E321" s="8" t="s">
        <v>26</v>
      </c>
      <c r="F321" s="8" t="s">
        <v>1033</v>
      </c>
      <c r="G321" s="38" t="s">
        <v>460</v>
      </c>
      <c r="H321" s="12">
        <v>767</v>
      </c>
    </row>
    <row r="322" spans="2:8" x14ac:dyDescent="0.35">
      <c r="B322" s="5">
        <v>41078</v>
      </c>
      <c r="C322" s="3">
        <v>37771</v>
      </c>
      <c r="D322" s="8" t="s">
        <v>461</v>
      </c>
      <c r="E322" s="8" t="s">
        <v>164</v>
      </c>
      <c r="F322" s="8" t="s">
        <v>462</v>
      </c>
      <c r="G322" s="38" t="s">
        <v>462</v>
      </c>
      <c r="H322" s="12">
        <v>54.38</v>
      </c>
    </row>
    <row r="323" spans="2:8" x14ac:dyDescent="0.35">
      <c r="B323" s="5">
        <v>41078</v>
      </c>
      <c r="C323" s="3">
        <v>37776</v>
      </c>
      <c r="D323" s="8" t="s">
        <v>169</v>
      </c>
      <c r="E323" s="8" t="s">
        <v>170</v>
      </c>
      <c r="F323" s="8" t="s">
        <v>425</v>
      </c>
      <c r="G323" s="38" t="s">
        <v>425</v>
      </c>
      <c r="H323" s="12">
        <v>68.400000000000006</v>
      </c>
    </row>
    <row r="324" spans="2:8" x14ac:dyDescent="0.35">
      <c r="B324" s="5">
        <v>41078</v>
      </c>
      <c r="C324" s="3">
        <v>37786</v>
      </c>
      <c r="D324" s="8" t="s">
        <v>119</v>
      </c>
      <c r="E324" s="8" t="s">
        <v>202</v>
      </c>
      <c r="F324" s="8" t="s">
        <v>463</v>
      </c>
      <c r="G324" s="38" t="s">
        <v>37</v>
      </c>
      <c r="H324" s="12">
        <v>9031.2999999999993</v>
      </c>
    </row>
    <row r="325" spans="2:8" x14ac:dyDescent="0.35">
      <c r="B325" s="5">
        <v>41079</v>
      </c>
      <c r="C325" s="3">
        <v>37798</v>
      </c>
      <c r="D325" s="8" t="s">
        <v>212</v>
      </c>
      <c r="E325" s="8" t="s">
        <v>213</v>
      </c>
      <c r="F325" s="8" t="s">
        <v>431</v>
      </c>
      <c r="G325" s="38" t="s">
        <v>431</v>
      </c>
      <c r="H325" s="12">
        <v>20.3</v>
      </c>
    </row>
    <row r="326" spans="2:8" x14ac:dyDescent="0.35">
      <c r="B326" s="5">
        <v>41080</v>
      </c>
      <c r="C326" s="3">
        <v>55</v>
      </c>
      <c r="D326" s="8" t="s">
        <v>1163</v>
      </c>
      <c r="E326" s="8" t="s">
        <v>149</v>
      </c>
      <c r="F326" s="8" t="s">
        <v>464</v>
      </c>
      <c r="G326" s="38" t="s">
        <v>464</v>
      </c>
      <c r="H326" s="12">
        <v>26.6</v>
      </c>
    </row>
    <row r="327" spans="2:8" x14ac:dyDescent="0.35">
      <c r="B327" s="5">
        <v>41080</v>
      </c>
      <c r="C327" s="3">
        <v>56</v>
      </c>
      <c r="D327" s="8" t="s">
        <v>145</v>
      </c>
      <c r="E327" s="8" t="s">
        <v>146</v>
      </c>
      <c r="F327" s="8" t="s">
        <v>465</v>
      </c>
      <c r="G327" s="38" t="s">
        <v>465</v>
      </c>
      <c r="H327" s="12">
        <v>14.5</v>
      </c>
    </row>
    <row r="328" spans="2:8" x14ac:dyDescent="0.35">
      <c r="B328" s="5">
        <v>41080</v>
      </c>
      <c r="C328" s="3">
        <v>37863</v>
      </c>
      <c r="D328" s="8" t="s">
        <v>246</v>
      </c>
      <c r="E328" s="8" t="s">
        <v>354</v>
      </c>
      <c r="F328" s="8" t="s">
        <v>355</v>
      </c>
      <c r="G328" s="38" t="s">
        <v>355</v>
      </c>
      <c r="H328" s="12">
        <v>18.5</v>
      </c>
    </row>
    <row r="329" spans="2:8" x14ac:dyDescent="0.35">
      <c r="B329" s="5">
        <v>41082</v>
      </c>
      <c r="C329" s="3">
        <v>37888</v>
      </c>
      <c r="D329" s="8" t="s">
        <v>413</v>
      </c>
      <c r="E329" s="8" t="s">
        <v>247</v>
      </c>
      <c r="F329" s="8" t="s">
        <v>414</v>
      </c>
      <c r="G329" s="38" t="s">
        <v>414</v>
      </c>
      <c r="H329" s="12">
        <v>66.02</v>
      </c>
    </row>
    <row r="330" spans="2:8" x14ac:dyDescent="0.35">
      <c r="B330" s="5">
        <v>41082</v>
      </c>
      <c r="C330" s="3">
        <v>37891</v>
      </c>
      <c r="D330" s="8" t="s">
        <v>151</v>
      </c>
      <c r="E330" s="8" t="s">
        <v>25</v>
      </c>
      <c r="F330" s="8" t="s">
        <v>436</v>
      </c>
      <c r="G330" s="38" t="s">
        <v>436</v>
      </c>
      <c r="H330" s="12">
        <v>55.2</v>
      </c>
    </row>
    <row r="331" spans="2:8" x14ac:dyDescent="0.35">
      <c r="B331" s="5">
        <v>41082</v>
      </c>
      <c r="C331" s="3">
        <v>37913</v>
      </c>
      <c r="D331" s="8" t="s">
        <v>191</v>
      </c>
      <c r="E331" s="8" t="s">
        <v>26</v>
      </c>
      <c r="F331" s="8" t="s">
        <v>188</v>
      </c>
      <c r="G331" s="38" t="s">
        <v>185</v>
      </c>
      <c r="H331" s="12">
        <v>118.9</v>
      </c>
    </row>
    <row r="332" spans="2:8" x14ac:dyDescent="0.35">
      <c r="B332" s="5">
        <v>41082</v>
      </c>
      <c r="C332" s="3">
        <v>37914</v>
      </c>
      <c r="D332" s="8" t="s">
        <v>184</v>
      </c>
      <c r="E332" s="8" t="s">
        <v>26</v>
      </c>
      <c r="F332" s="8" t="s">
        <v>188</v>
      </c>
      <c r="G332" s="38" t="s">
        <v>185</v>
      </c>
      <c r="H332" s="12">
        <v>2097.5300000000002</v>
      </c>
    </row>
    <row r="333" spans="2:8" x14ac:dyDescent="0.35">
      <c r="B333" s="5">
        <v>41085</v>
      </c>
      <c r="C333" s="3">
        <v>89</v>
      </c>
      <c r="D333" s="8" t="s">
        <v>145</v>
      </c>
      <c r="E333" s="8" t="s">
        <v>146</v>
      </c>
      <c r="F333" s="8" t="s">
        <v>466</v>
      </c>
      <c r="G333" s="38" t="s">
        <v>466</v>
      </c>
      <c r="H333" s="12">
        <v>14.5</v>
      </c>
    </row>
    <row r="334" spans="2:8" x14ac:dyDescent="0.35">
      <c r="B334" s="5">
        <v>41086</v>
      </c>
      <c r="C334" s="3">
        <v>38031</v>
      </c>
      <c r="D334" s="8" t="s">
        <v>1163</v>
      </c>
      <c r="E334" s="8" t="s">
        <v>149</v>
      </c>
      <c r="F334" s="8" t="s">
        <v>467</v>
      </c>
      <c r="G334" s="38" t="s">
        <v>467</v>
      </c>
      <c r="H334" s="12">
        <v>20.7</v>
      </c>
    </row>
    <row r="335" spans="2:8" x14ac:dyDescent="0.35">
      <c r="B335" s="5">
        <v>41086</v>
      </c>
      <c r="C335" s="3">
        <v>38058</v>
      </c>
      <c r="D335" s="8" t="s">
        <v>244</v>
      </c>
      <c r="E335" s="8" t="s">
        <v>26</v>
      </c>
      <c r="F335" s="8" t="s">
        <v>447</v>
      </c>
      <c r="G335" s="38" t="s">
        <v>447</v>
      </c>
      <c r="H335" s="12">
        <v>63</v>
      </c>
    </row>
    <row r="336" spans="2:8" x14ac:dyDescent="0.35">
      <c r="B336" s="5">
        <v>41087</v>
      </c>
      <c r="C336" s="3">
        <v>98</v>
      </c>
      <c r="D336" s="8" t="s">
        <v>225</v>
      </c>
      <c r="E336" s="8" t="s">
        <v>26</v>
      </c>
      <c r="F336" s="8" t="s">
        <v>1069</v>
      </c>
      <c r="G336" s="38" t="s">
        <v>468</v>
      </c>
      <c r="H336" s="12">
        <v>159.66999999999999</v>
      </c>
    </row>
    <row r="337" spans="2:9" x14ac:dyDescent="0.35">
      <c r="B337" s="5">
        <v>41088</v>
      </c>
      <c r="C337" s="3">
        <v>38207</v>
      </c>
      <c r="D337" s="8" t="s">
        <v>184</v>
      </c>
      <c r="E337" s="8" t="s">
        <v>26</v>
      </c>
      <c r="F337" s="8" t="s">
        <v>188</v>
      </c>
      <c r="G337" s="38" t="s">
        <v>185</v>
      </c>
      <c r="H337" s="12">
        <v>90</v>
      </c>
    </row>
    <row r="338" spans="2:9" x14ac:dyDescent="0.35">
      <c r="B338" s="5">
        <v>41088</v>
      </c>
      <c r="C338" s="3">
        <v>38211</v>
      </c>
      <c r="D338" s="8" t="s">
        <v>205</v>
      </c>
      <c r="E338" s="8" t="s">
        <v>206</v>
      </c>
      <c r="F338" s="8" t="s">
        <v>469</v>
      </c>
      <c r="G338" s="38" t="s">
        <v>207</v>
      </c>
      <c r="H338" s="12">
        <v>1585.02</v>
      </c>
    </row>
    <row r="339" spans="2:9" x14ac:dyDescent="0.35">
      <c r="B339" s="5">
        <v>41088</v>
      </c>
      <c r="C339" s="3">
        <v>38214</v>
      </c>
      <c r="D339" s="8" t="s">
        <v>404</v>
      </c>
      <c r="E339" s="8" t="s">
        <v>405</v>
      </c>
      <c r="F339" s="8" t="s">
        <v>451</v>
      </c>
      <c r="G339" s="38" t="s">
        <v>37</v>
      </c>
      <c r="H339" s="12">
        <v>1636.8</v>
      </c>
    </row>
    <row r="340" spans="2:9" x14ac:dyDescent="0.35">
      <c r="B340" s="5">
        <v>41088</v>
      </c>
      <c r="C340" s="3">
        <v>38222</v>
      </c>
      <c r="D340" s="8" t="s">
        <v>338</v>
      </c>
      <c r="E340" s="8" t="s">
        <v>149</v>
      </c>
      <c r="F340" s="8" t="s">
        <v>367</v>
      </c>
      <c r="G340" s="38" t="s">
        <v>367</v>
      </c>
      <c r="H340" s="12">
        <v>28</v>
      </c>
    </row>
    <row r="341" spans="2:9" x14ac:dyDescent="0.35">
      <c r="B341" s="5">
        <v>41088</v>
      </c>
      <c r="C341" s="3">
        <v>38234</v>
      </c>
      <c r="D341" s="8" t="s">
        <v>470</v>
      </c>
      <c r="E341" s="8" t="s">
        <v>149</v>
      </c>
      <c r="F341" s="8" t="s">
        <v>471</v>
      </c>
      <c r="G341" s="38" t="s">
        <v>471</v>
      </c>
      <c r="H341" s="12">
        <v>119.22</v>
      </c>
    </row>
    <row r="342" spans="2:9" x14ac:dyDescent="0.35">
      <c r="B342" s="5">
        <v>41089</v>
      </c>
      <c r="C342" s="3">
        <v>38315</v>
      </c>
      <c r="D342" s="8" t="s">
        <v>172</v>
      </c>
      <c r="E342" s="8" t="s">
        <v>25</v>
      </c>
      <c r="F342" s="8" t="s">
        <v>369</v>
      </c>
      <c r="G342" s="38" t="s">
        <v>369</v>
      </c>
      <c r="H342" s="12">
        <v>641.65</v>
      </c>
    </row>
    <row r="343" spans="2:9" x14ac:dyDescent="0.35">
      <c r="B343" s="5">
        <v>41090</v>
      </c>
      <c r="C343" s="3">
        <v>198</v>
      </c>
      <c r="D343" s="8" t="s">
        <v>1031</v>
      </c>
      <c r="E343" s="8" t="s">
        <v>26</v>
      </c>
      <c r="F343" s="8" t="s">
        <v>1096</v>
      </c>
      <c r="G343" s="38" t="s">
        <v>472</v>
      </c>
      <c r="H343" s="12">
        <v>750</v>
      </c>
    </row>
    <row r="345" spans="2:9" ht="15" x14ac:dyDescent="0.3">
      <c r="B345" s="49" t="s">
        <v>23</v>
      </c>
      <c r="C345" s="49"/>
      <c r="D345" s="49"/>
      <c r="E345" s="49"/>
      <c r="F345" s="49"/>
      <c r="G345" s="49"/>
      <c r="H345" s="26">
        <f>SUM(H307:H344)</f>
        <v>28009.629999999997</v>
      </c>
    </row>
    <row r="348" spans="2:9" ht="18" x14ac:dyDescent="0.35">
      <c r="B348" s="50" t="s">
        <v>92</v>
      </c>
      <c r="C348" s="50"/>
      <c r="D348" s="50"/>
      <c r="E348" s="50"/>
      <c r="F348" s="50"/>
      <c r="G348" s="50"/>
      <c r="H348" s="50"/>
      <c r="I348" s="32"/>
    </row>
    <row r="350" spans="2:9" x14ac:dyDescent="0.35">
      <c r="B350" s="5">
        <v>41066</v>
      </c>
      <c r="C350" s="3">
        <v>36669</v>
      </c>
      <c r="D350" s="8" t="s">
        <v>222</v>
      </c>
      <c r="E350" s="8" t="s">
        <v>223</v>
      </c>
      <c r="F350" s="8" t="s">
        <v>473</v>
      </c>
      <c r="G350" s="38" t="s">
        <v>474</v>
      </c>
      <c r="H350" s="12">
        <v>10300.799999999999</v>
      </c>
    </row>
    <row r="351" spans="2:9" x14ac:dyDescent="0.35">
      <c r="B351" s="5">
        <v>41072</v>
      </c>
      <c r="C351" s="3">
        <v>16</v>
      </c>
      <c r="D351" s="8" t="s">
        <v>1009</v>
      </c>
      <c r="E351" s="8" t="s">
        <v>1010</v>
      </c>
      <c r="F351" s="8" t="s">
        <v>475</v>
      </c>
      <c r="G351" s="38" t="s">
        <v>475</v>
      </c>
      <c r="H351" s="12">
        <v>752.62</v>
      </c>
    </row>
    <row r="352" spans="2:9" x14ac:dyDescent="0.35">
      <c r="B352" s="5">
        <v>41073</v>
      </c>
      <c r="C352" s="3">
        <v>36934</v>
      </c>
      <c r="D352" s="8" t="s">
        <v>182</v>
      </c>
      <c r="E352" s="8" t="s">
        <v>26</v>
      </c>
      <c r="F352" s="8" t="s">
        <v>240</v>
      </c>
      <c r="G352" s="38" t="s">
        <v>240</v>
      </c>
      <c r="H352" s="12">
        <v>808.6</v>
      </c>
    </row>
    <row r="353" spans="2:9" x14ac:dyDescent="0.35">
      <c r="B353" s="5">
        <v>41075</v>
      </c>
      <c r="C353" s="3">
        <v>37701</v>
      </c>
      <c r="D353" s="8" t="s">
        <v>418</v>
      </c>
      <c r="E353" s="8" t="s">
        <v>26</v>
      </c>
      <c r="F353" s="8" t="s">
        <v>419</v>
      </c>
      <c r="G353" s="38" t="s">
        <v>419</v>
      </c>
      <c r="H353" s="12">
        <v>622</v>
      </c>
    </row>
    <row r="354" spans="2:9" x14ac:dyDescent="0.35">
      <c r="B354" s="5">
        <v>41075</v>
      </c>
      <c r="C354" s="3">
        <v>37710</v>
      </c>
      <c r="D354" s="8" t="s">
        <v>191</v>
      </c>
      <c r="E354" s="8" t="s">
        <v>26</v>
      </c>
      <c r="F354" s="8" t="s">
        <v>188</v>
      </c>
      <c r="G354" s="38" t="s">
        <v>185</v>
      </c>
      <c r="H354" s="12">
        <v>562.67999999999995</v>
      </c>
    </row>
    <row r="355" spans="2:9" x14ac:dyDescent="0.35">
      <c r="B355" s="5">
        <v>41087</v>
      </c>
      <c r="C355" s="3">
        <v>38095</v>
      </c>
      <c r="D355" s="8" t="s">
        <v>476</v>
      </c>
      <c r="E355" s="8" t="s">
        <v>477</v>
      </c>
      <c r="F355" s="8" t="s">
        <v>478</v>
      </c>
      <c r="G355" s="38" t="s">
        <v>285</v>
      </c>
      <c r="H355" s="12">
        <v>18362.8</v>
      </c>
    </row>
    <row r="357" spans="2:9" ht="15" x14ac:dyDescent="0.3">
      <c r="B357" s="49" t="s">
        <v>23</v>
      </c>
      <c r="C357" s="49"/>
      <c r="D357" s="49"/>
      <c r="E357" s="49"/>
      <c r="F357" s="49"/>
      <c r="G357" s="49"/>
      <c r="H357" s="26">
        <f>SUM(H350:H356)</f>
        <v>31409.5</v>
      </c>
    </row>
    <row r="360" spans="2:9" ht="18" x14ac:dyDescent="0.35">
      <c r="B360" s="50" t="s">
        <v>93</v>
      </c>
      <c r="C360" s="50"/>
      <c r="D360" s="50"/>
      <c r="E360" s="50"/>
      <c r="F360" s="50"/>
      <c r="G360" s="50"/>
      <c r="H360" s="50"/>
      <c r="I360" s="32"/>
    </row>
    <row r="362" spans="2:9" x14ac:dyDescent="0.35">
      <c r="B362" s="5">
        <v>41061</v>
      </c>
      <c r="C362" s="3">
        <v>36460</v>
      </c>
      <c r="D362" s="8" t="s">
        <v>404</v>
      </c>
      <c r="E362" s="8" t="s">
        <v>405</v>
      </c>
      <c r="F362" s="8" t="s">
        <v>479</v>
      </c>
      <c r="G362" s="38" t="s">
        <v>37</v>
      </c>
      <c r="H362" s="12">
        <v>12778.94</v>
      </c>
    </row>
    <row r="363" spans="2:9" x14ac:dyDescent="0.35">
      <c r="B363" s="5">
        <v>41061</v>
      </c>
      <c r="C363" s="3">
        <v>36467</v>
      </c>
      <c r="D363" s="8" t="s">
        <v>220</v>
      </c>
      <c r="E363" s="8" t="s">
        <v>26</v>
      </c>
      <c r="F363" s="8" t="s">
        <v>221</v>
      </c>
      <c r="G363" s="38" t="s">
        <v>221</v>
      </c>
      <c r="H363" s="12">
        <v>88</v>
      </c>
    </row>
    <row r="364" spans="2:9" x14ac:dyDescent="0.35">
      <c r="B364" s="5">
        <v>41061</v>
      </c>
      <c r="C364" s="3">
        <v>36597</v>
      </c>
      <c r="D364" s="8" t="s">
        <v>191</v>
      </c>
      <c r="E364" s="8" t="s">
        <v>26</v>
      </c>
      <c r="F364" s="8" t="s">
        <v>178</v>
      </c>
      <c r="G364" s="38" t="s">
        <v>178</v>
      </c>
      <c r="H364" s="12">
        <v>245</v>
      </c>
    </row>
    <row r="365" spans="2:9" x14ac:dyDescent="0.35">
      <c r="B365" s="5">
        <v>41066</v>
      </c>
      <c r="C365" s="3">
        <v>36687</v>
      </c>
      <c r="D365" s="8" t="s">
        <v>123</v>
      </c>
      <c r="E365" s="8" t="s">
        <v>480</v>
      </c>
      <c r="F365" s="8" t="s">
        <v>481</v>
      </c>
      <c r="G365" s="38" t="s">
        <v>482</v>
      </c>
      <c r="H365" s="12">
        <v>19933.439999999999</v>
      </c>
    </row>
    <row r="366" spans="2:9" x14ac:dyDescent="0.35">
      <c r="B366" s="5">
        <v>41068</v>
      </c>
      <c r="C366" s="3">
        <v>36726</v>
      </c>
      <c r="D366" s="8" t="s">
        <v>120</v>
      </c>
      <c r="E366" s="8" t="s">
        <v>483</v>
      </c>
      <c r="F366" s="8" t="s">
        <v>484</v>
      </c>
      <c r="G366" s="38" t="s">
        <v>37</v>
      </c>
      <c r="H366" s="12">
        <v>857.24</v>
      </c>
    </row>
    <row r="367" spans="2:9" x14ac:dyDescent="0.35">
      <c r="B367" s="5">
        <v>41068</v>
      </c>
      <c r="C367" s="3">
        <v>36730</v>
      </c>
      <c r="D367" s="8" t="s">
        <v>122</v>
      </c>
      <c r="E367" s="8" t="s">
        <v>485</v>
      </c>
      <c r="F367" s="8" t="s">
        <v>486</v>
      </c>
      <c r="G367" s="38" t="s">
        <v>37</v>
      </c>
      <c r="H367" s="12">
        <v>24042.39</v>
      </c>
    </row>
    <row r="368" spans="2:9" x14ac:dyDescent="0.35">
      <c r="B368" s="5">
        <v>41068</v>
      </c>
      <c r="C368" s="3">
        <v>36731</v>
      </c>
      <c r="D368" s="8" t="s">
        <v>122</v>
      </c>
      <c r="E368" s="8" t="s">
        <v>485</v>
      </c>
      <c r="F368" s="8" t="s">
        <v>487</v>
      </c>
      <c r="G368" s="38" t="s">
        <v>37</v>
      </c>
      <c r="H368" s="12">
        <v>17255.23</v>
      </c>
    </row>
    <row r="369" spans="2:8" x14ac:dyDescent="0.35">
      <c r="B369" s="5">
        <v>41072</v>
      </c>
      <c r="C369" s="3">
        <v>36894</v>
      </c>
      <c r="D369" s="8" t="s">
        <v>208</v>
      </c>
      <c r="E369" s="8" t="s">
        <v>209</v>
      </c>
      <c r="F369" s="8" t="s">
        <v>417</v>
      </c>
      <c r="G369" s="38" t="s">
        <v>417</v>
      </c>
      <c r="H369" s="12">
        <v>55</v>
      </c>
    </row>
    <row r="370" spans="2:8" x14ac:dyDescent="0.35">
      <c r="B370" s="5">
        <v>41075</v>
      </c>
      <c r="C370" s="3">
        <v>37707</v>
      </c>
      <c r="D370" s="8" t="s">
        <v>184</v>
      </c>
      <c r="E370" s="8" t="s">
        <v>26</v>
      </c>
      <c r="F370" s="8" t="s">
        <v>188</v>
      </c>
      <c r="G370" s="38" t="s">
        <v>185</v>
      </c>
      <c r="H370" s="12">
        <v>2436</v>
      </c>
    </row>
    <row r="371" spans="2:8" x14ac:dyDescent="0.35">
      <c r="B371" s="5">
        <v>41075</v>
      </c>
      <c r="C371" s="3">
        <v>37709</v>
      </c>
      <c r="D371" s="8" t="s">
        <v>191</v>
      </c>
      <c r="E371" s="8" t="s">
        <v>26</v>
      </c>
      <c r="F371" s="8" t="s">
        <v>188</v>
      </c>
      <c r="G371" s="38" t="s">
        <v>185</v>
      </c>
      <c r="H371" s="12">
        <v>799</v>
      </c>
    </row>
    <row r="372" spans="2:8" x14ac:dyDescent="0.35">
      <c r="B372" s="5">
        <v>41082</v>
      </c>
      <c r="C372" s="3">
        <v>75</v>
      </c>
      <c r="D372" s="8" t="s">
        <v>1048</v>
      </c>
      <c r="E372" s="8" t="s">
        <v>26</v>
      </c>
      <c r="F372" s="8" t="s">
        <v>488</v>
      </c>
      <c r="G372" s="38" t="s">
        <v>488</v>
      </c>
      <c r="H372" s="12">
        <v>1080</v>
      </c>
    </row>
    <row r="373" spans="2:8" x14ac:dyDescent="0.35">
      <c r="B373" s="5">
        <v>41087</v>
      </c>
      <c r="C373" s="3">
        <v>38067</v>
      </c>
      <c r="D373" s="8" t="s">
        <v>220</v>
      </c>
      <c r="E373" s="8" t="s">
        <v>26</v>
      </c>
      <c r="F373" s="8" t="s">
        <v>489</v>
      </c>
      <c r="G373" s="38" t="s">
        <v>489</v>
      </c>
      <c r="H373" s="12">
        <v>6429.92</v>
      </c>
    </row>
    <row r="374" spans="2:8" x14ac:dyDescent="0.35">
      <c r="B374" s="5">
        <v>41087</v>
      </c>
      <c r="C374" s="3">
        <v>38093</v>
      </c>
      <c r="D374" s="8" t="s">
        <v>490</v>
      </c>
      <c r="E374" s="8" t="s">
        <v>491</v>
      </c>
      <c r="F374" s="8" t="s">
        <v>492</v>
      </c>
      <c r="G374" s="38" t="s">
        <v>493</v>
      </c>
      <c r="H374" s="12">
        <v>1068.92</v>
      </c>
    </row>
    <row r="375" spans="2:8" x14ac:dyDescent="0.35">
      <c r="B375" s="5">
        <v>41087</v>
      </c>
      <c r="C375" s="3">
        <v>38133</v>
      </c>
      <c r="D375" s="8" t="s">
        <v>494</v>
      </c>
      <c r="E375" s="8" t="s">
        <v>25</v>
      </c>
      <c r="F375" s="8" t="s">
        <v>495</v>
      </c>
      <c r="G375" s="38" t="s">
        <v>272</v>
      </c>
      <c r="H375" s="12">
        <v>4315.2</v>
      </c>
    </row>
    <row r="376" spans="2:8" x14ac:dyDescent="0.35">
      <c r="B376" s="5">
        <v>41088</v>
      </c>
      <c r="C376" s="3">
        <v>38137</v>
      </c>
      <c r="D376" s="8" t="s">
        <v>426</v>
      </c>
      <c r="E376" s="8" t="s">
        <v>427</v>
      </c>
      <c r="F376" s="8" t="s">
        <v>496</v>
      </c>
      <c r="G376" s="38" t="s">
        <v>37</v>
      </c>
      <c r="H376" s="12">
        <v>3480</v>
      </c>
    </row>
    <row r="377" spans="2:8" x14ac:dyDescent="0.35">
      <c r="B377" s="5">
        <v>41088</v>
      </c>
      <c r="C377" s="3">
        <v>38207</v>
      </c>
      <c r="D377" s="8" t="s">
        <v>184</v>
      </c>
      <c r="E377" s="8" t="s">
        <v>26</v>
      </c>
      <c r="F377" s="8" t="s">
        <v>188</v>
      </c>
      <c r="G377" s="38" t="s">
        <v>185</v>
      </c>
      <c r="H377" s="12">
        <v>469</v>
      </c>
    </row>
    <row r="378" spans="2:8" x14ac:dyDescent="0.35">
      <c r="B378" s="5">
        <v>41088</v>
      </c>
      <c r="C378" s="3">
        <v>38222</v>
      </c>
      <c r="D378" s="8" t="s">
        <v>338</v>
      </c>
      <c r="E378" s="8" t="s">
        <v>149</v>
      </c>
      <c r="F378" s="8" t="s">
        <v>367</v>
      </c>
      <c r="G378" s="38" t="s">
        <v>367</v>
      </c>
      <c r="H378" s="12">
        <v>64</v>
      </c>
    </row>
    <row r="379" spans="2:8" x14ac:dyDescent="0.35">
      <c r="B379" s="5">
        <v>41089</v>
      </c>
      <c r="C379" s="3">
        <v>131</v>
      </c>
      <c r="D379" s="8" t="s">
        <v>220</v>
      </c>
      <c r="E379" s="8" t="s">
        <v>26</v>
      </c>
      <c r="F379" s="8" t="s">
        <v>497</v>
      </c>
      <c r="G379" s="38" t="s">
        <v>497</v>
      </c>
      <c r="H379" s="12">
        <v>5080</v>
      </c>
    </row>
    <row r="380" spans="2:8" x14ac:dyDescent="0.35">
      <c r="B380" s="5">
        <v>41089</v>
      </c>
      <c r="C380" s="3">
        <v>38311</v>
      </c>
      <c r="D380" s="8" t="s">
        <v>120</v>
      </c>
      <c r="E380" s="8" t="s">
        <v>483</v>
      </c>
      <c r="F380" s="8" t="s">
        <v>498</v>
      </c>
      <c r="G380" s="38" t="s">
        <v>37</v>
      </c>
      <c r="H380" s="12">
        <v>29860.720000000001</v>
      </c>
    </row>
    <row r="381" spans="2:8" x14ac:dyDescent="0.35">
      <c r="B381" s="5">
        <v>41089</v>
      </c>
      <c r="C381" s="3">
        <v>38312</v>
      </c>
      <c r="D381" s="8" t="s">
        <v>120</v>
      </c>
      <c r="E381" s="8" t="s">
        <v>483</v>
      </c>
      <c r="F381" s="8" t="s">
        <v>499</v>
      </c>
      <c r="G381" s="38" t="s">
        <v>37</v>
      </c>
      <c r="H381" s="12">
        <v>14930.36</v>
      </c>
    </row>
    <row r="382" spans="2:8" x14ac:dyDescent="0.35">
      <c r="B382" s="5">
        <v>41089</v>
      </c>
      <c r="C382" s="3">
        <v>38324</v>
      </c>
      <c r="D382" s="8" t="s">
        <v>123</v>
      </c>
      <c r="E382" s="8" t="s">
        <v>480</v>
      </c>
      <c r="F382" s="8" t="s">
        <v>500</v>
      </c>
      <c r="G382" s="38" t="s">
        <v>482</v>
      </c>
      <c r="H382" s="12">
        <v>22118.880000000001</v>
      </c>
    </row>
    <row r="384" spans="2:8" ht="15" x14ac:dyDescent="0.3">
      <c r="B384" s="49" t="s">
        <v>23</v>
      </c>
      <c r="C384" s="49"/>
      <c r="D384" s="49"/>
      <c r="E384" s="49"/>
      <c r="F384" s="49"/>
      <c r="G384" s="49"/>
      <c r="H384" s="26">
        <f>SUM(H362:H383)</f>
        <v>167387.24</v>
      </c>
    </row>
    <row r="387" spans="2:9" ht="18" x14ac:dyDescent="0.35">
      <c r="B387" s="50" t="s">
        <v>38</v>
      </c>
      <c r="C387" s="50"/>
      <c r="D387" s="50"/>
      <c r="E387" s="50"/>
      <c r="F387" s="50"/>
      <c r="G387" s="50"/>
      <c r="H387" s="50"/>
      <c r="I387" s="32"/>
    </row>
    <row r="389" spans="2:9" x14ac:dyDescent="0.35">
      <c r="B389" s="5">
        <v>41061</v>
      </c>
      <c r="C389" s="3">
        <v>36464</v>
      </c>
      <c r="D389" s="8" t="s">
        <v>121</v>
      </c>
      <c r="E389" s="8" t="s">
        <v>26</v>
      </c>
      <c r="F389" s="8" t="s">
        <v>179</v>
      </c>
      <c r="G389" s="38" t="s">
        <v>179</v>
      </c>
      <c r="H389" s="12">
        <v>303</v>
      </c>
    </row>
    <row r="390" spans="2:9" x14ac:dyDescent="0.35">
      <c r="B390" s="5">
        <v>41061</v>
      </c>
      <c r="C390" s="3">
        <v>36467</v>
      </c>
      <c r="D390" s="8" t="s">
        <v>220</v>
      </c>
      <c r="E390" s="8" t="s">
        <v>26</v>
      </c>
      <c r="F390" s="8" t="s">
        <v>221</v>
      </c>
      <c r="G390" s="38" t="s">
        <v>221</v>
      </c>
      <c r="H390" s="12">
        <v>9251.67</v>
      </c>
    </row>
    <row r="391" spans="2:9" x14ac:dyDescent="0.35">
      <c r="B391" s="5">
        <v>41061</v>
      </c>
      <c r="C391" s="3">
        <v>36470</v>
      </c>
      <c r="D391" s="8" t="s">
        <v>118</v>
      </c>
      <c r="E391" s="8" t="s">
        <v>26</v>
      </c>
      <c r="F391" s="8" t="s">
        <v>501</v>
      </c>
      <c r="G391" s="38" t="s">
        <v>501</v>
      </c>
      <c r="H391" s="12">
        <v>3723</v>
      </c>
    </row>
    <row r="392" spans="2:9" x14ac:dyDescent="0.35">
      <c r="B392" s="5">
        <v>41061</v>
      </c>
      <c r="C392" s="3">
        <v>36471</v>
      </c>
      <c r="D392" s="8" t="s">
        <v>244</v>
      </c>
      <c r="E392" s="8" t="s">
        <v>26</v>
      </c>
      <c r="F392" s="8" t="s">
        <v>245</v>
      </c>
      <c r="G392" s="38" t="s">
        <v>245</v>
      </c>
      <c r="H392" s="12">
        <v>2666</v>
      </c>
    </row>
    <row r="393" spans="2:9" x14ac:dyDescent="0.35">
      <c r="B393" s="5">
        <v>41061</v>
      </c>
      <c r="C393" s="3">
        <v>36597</v>
      </c>
      <c r="D393" s="8" t="s">
        <v>191</v>
      </c>
      <c r="E393" s="8" t="s">
        <v>26</v>
      </c>
      <c r="F393" s="8" t="s">
        <v>178</v>
      </c>
      <c r="G393" s="38" t="s">
        <v>178</v>
      </c>
      <c r="H393" s="12">
        <v>11295.66</v>
      </c>
    </row>
    <row r="394" spans="2:9" x14ac:dyDescent="0.35">
      <c r="B394" s="5">
        <v>41064</v>
      </c>
      <c r="C394" s="3">
        <v>36599</v>
      </c>
      <c r="D394" s="8" t="s">
        <v>184</v>
      </c>
      <c r="E394" s="8" t="s">
        <v>26</v>
      </c>
      <c r="F394" s="8" t="s">
        <v>188</v>
      </c>
      <c r="G394" s="38" t="s">
        <v>185</v>
      </c>
      <c r="H394" s="12">
        <v>3165</v>
      </c>
    </row>
    <row r="395" spans="2:9" x14ac:dyDescent="0.35">
      <c r="B395" s="5">
        <v>41064</v>
      </c>
      <c r="C395" s="3">
        <v>36604</v>
      </c>
      <c r="D395" s="8" t="s">
        <v>215</v>
      </c>
      <c r="E395" s="8" t="s">
        <v>216</v>
      </c>
      <c r="F395" s="8" t="s">
        <v>502</v>
      </c>
      <c r="G395" s="38" t="s">
        <v>502</v>
      </c>
      <c r="H395" s="12">
        <v>855</v>
      </c>
    </row>
    <row r="396" spans="2:9" x14ac:dyDescent="0.35">
      <c r="B396" s="5">
        <v>41064</v>
      </c>
      <c r="C396" s="3">
        <v>36607</v>
      </c>
      <c r="D396" s="8" t="s">
        <v>114</v>
      </c>
      <c r="E396" s="8" t="s">
        <v>26</v>
      </c>
      <c r="F396" s="8" t="s">
        <v>162</v>
      </c>
      <c r="G396" s="38" t="s">
        <v>162</v>
      </c>
      <c r="H396" s="12">
        <v>3172</v>
      </c>
    </row>
    <row r="397" spans="2:9" x14ac:dyDescent="0.35">
      <c r="B397" s="5">
        <v>41065</v>
      </c>
      <c r="C397" s="3">
        <v>36657</v>
      </c>
      <c r="D397" s="8" t="s">
        <v>225</v>
      </c>
      <c r="E397" s="8" t="s">
        <v>26</v>
      </c>
      <c r="F397" s="8" t="s">
        <v>226</v>
      </c>
      <c r="G397" s="38" t="s">
        <v>226</v>
      </c>
      <c r="H397" s="12">
        <v>5009</v>
      </c>
    </row>
    <row r="398" spans="2:9" x14ac:dyDescent="0.35">
      <c r="B398" s="5">
        <v>41065</v>
      </c>
      <c r="C398" s="3">
        <v>36658</v>
      </c>
      <c r="D398" s="8" t="s">
        <v>117</v>
      </c>
      <c r="E398" s="8" t="s">
        <v>26</v>
      </c>
      <c r="F398" s="8" t="s">
        <v>192</v>
      </c>
      <c r="G398" s="38" t="s">
        <v>192</v>
      </c>
      <c r="H398" s="12">
        <v>4730.99</v>
      </c>
    </row>
    <row r="399" spans="2:9" x14ac:dyDescent="0.35">
      <c r="B399" s="5">
        <v>41065</v>
      </c>
      <c r="C399" s="3">
        <v>36659</v>
      </c>
      <c r="D399" s="8" t="s">
        <v>184</v>
      </c>
      <c r="E399" s="8" t="s">
        <v>26</v>
      </c>
      <c r="F399" s="8" t="s">
        <v>188</v>
      </c>
      <c r="G399" s="38" t="s">
        <v>185</v>
      </c>
      <c r="H399" s="12">
        <v>243</v>
      </c>
    </row>
    <row r="400" spans="2:9" x14ac:dyDescent="0.35">
      <c r="B400" s="5">
        <v>41065</v>
      </c>
      <c r="C400" s="3">
        <v>36660</v>
      </c>
      <c r="D400" s="8" t="s">
        <v>184</v>
      </c>
      <c r="E400" s="8" t="s">
        <v>26</v>
      </c>
      <c r="F400" s="8" t="s">
        <v>188</v>
      </c>
      <c r="G400" s="38" t="s">
        <v>185</v>
      </c>
      <c r="H400" s="12">
        <v>1771.21</v>
      </c>
    </row>
    <row r="401" spans="2:8" x14ac:dyDescent="0.35">
      <c r="B401" s="5">
        <v>41065</v>
      </c>
      <c r="C401" s="3">
        <v>36663</v>
      </c>
      <c r="D401" s="8" t="s">
        <v>246</v>
      </c>
      <c r="E401" s="8" t="s">
        <v>247</v>
      </c>
      <c r="F401" s="8" t="s">
        <v>411</v>
      </c>
      <c r="G401" s="38" t="s">
        <v>411</v>
      </c>
      <c r="H401" s="12">
        <v>300</v>
      </c>
    </row>
    <row r="402" spans="2:8" x14ac:dyDescent="0.35">
      <c r="B402" s="5">
        <v>41065</v>
      </c>
      <c r="C402" s="3">
        <v>36663</v>
      </c>
      <c r="D402" s="8" t="s">
        <v>246</v>
      </c>
      <c r="E402" s="8" t="s">
        <v>247</v>
      </c>
      <c r="F402" s="8" t="s">
        <v>411</v>
      </c>
      <c r="G402" s="38" t="s">
        <v>411</v>
      </c>
      <c r="H402" s="12">
        <v>154</v>
      </c>
    </row>
    <row r="403" spans="2:8" x14ac:dyDescent="0.35">
      <c r="B403" s="5">
        <v>41066</v>
      </c>
      <c r="C403" s="3">
        <v>36678</v>
      </c>
      <c r="D403" s="8" t="s">
        <v>220</v>
      </c>
      <c r="E403" s="8" t="s">
        <v>26</v>
      </c>
      <c r="F403" s="8" t="s">
        <v>221</v>
      </c>
      <c r="G403" s="38" t="s">
        <v>221</v>
      </c>
      <c r="H403" s="12">
        <v>8258.4</v>
      </c>
    </row>
    <row r="404" spans="2:8" x14ac:dyDescent="0.35">
      <c r="B404" s="5">
        <v>41067</v>
      </c>
      <c r="C404" s="3">
        <v>36696</v>
      </c>
      <c r="D404" s="8" t="s">
        <v>39</v>
      </c>
      <c r="E404" s="8" t="s">
        <v>26</v>
      </c>
      <c r="F404" s="8" t="s">
        <v>228</v>
      </c>
      <c r="G404" s="38" t="s">
        <v>228</v>
      </c>
      <c r="H404" s="12">
        <v>7111</v>
      </c>
    </row>
    <row r="405" spans="2:8" x14ac:dyDescent="0.35">
      <c r="B405" s="5">
        <v>41067</v>
      </c>
      <c r="C405" s="3">
        <v>36697</v>
      </c>
      <c r="D405" s="8" t="s">
        <v>413</v>
      </c>
      <c r="E405" s="8" t="s">
        <v>247</v>
      </c>
      <c r="F405" s="8" t="s">
        <v>414</v>
      </c>
      <c r="G405" s="38" t="s">
        <v>414</v>
      </c>
      <c r="H405" s="12">
        <v>924</v>
      </c>
    </row>
    <row r="406" spans="2:8" x14ac:dyDescent="0.35">
      <c r="B406" s="5">
        <v>41067</v>
      </c>
      <c r="C406" s="3">
        <v>36697</v>
      </c>
      <c r="D406" s="8" t="s">
        <v>413</v>
      </c>
      <c r="E406" s="8" t="s">
        <v>247</v>
      </c>
      <c r="F406" s="8" t="s">
        <v>414</v>
      </c>
      <c r="G406" s="38" t="s">
        <v>414</v>
      </c>
      <c r="H406" s="12">
        <v>157.71</v>
      </c>
    </row>
    <row r="407" spans="2:8" x14ac:dyDescent="0.35">
      <c r="B407" s="5">
        <v>41068</v>
      </c>
      <c r="C407" s="3">
        <v>36708</v>
      </c>
      <c r="D407" s="8" t="s">
        <v>151</v>
      </c>
      <c r="E407" s="8" t="s">
        <v>25</v>
      </c>
      <c r="F407" s="8" t="s">
        <v>332</v>
      </c>
      <c r="G407" s="38" t="s">
        <v>332</v>
      </c>
      <c r="H407" s="12">
        <v>5800.3</v>
      </c>
    </row>
    <row r="408" spans="2:8" x14ac:dyDescent="0.35">
      <c r="B408" s="5">
        <v>41068</v>
      </c>
      <c r="C408" s="3">
        <v>36708</v>
      </c>
      <c r="D408" s="8" t="s">
        <v>151</v>
      </c>
      <c r="E408" s="8" t="s">
        <v>25</v>
      </c>
      <c r="F408" s="8" t="s">
        <v>332</v>
      </c>
      <c r="G408" s="38" t="s">
        <v>332</v>
      </c>
      <c r="H408" s="12">
        <v>112</v>
      </c>
    </row>
    <row r="409" spans="2:8" x14ac:dyDescent="0.35">
      <c r="B409" s="5">
        <v>41068</v>
      </c>
      <c r="C409" s="3">
        <v>36717</v>
      </c>
      <c r="D409" s="8" t="s">
        <v>40</v>
      </c>
      <c r="E409" s="8" t="s">
        <v>26</v>
      </c>
      <c r="F409" s="8" t="s">
        <v>237</v>
      </c>
      <c r="G409" s="38" t="s">
        <v>237</v>
      </c>
      <c r="H409" s="12">
        <v>5101</v>
      </c>
    </row>
    <row r="410" spans="2:8" x14ac:dyDescent="0.35">
      <c r="B410" s="5">
        <v>41068</v>
      </c>
      <c r="C410" s="3">
        <v>36718</v>
      </c>
      <c r="D410" s="8" t="s">
        <v>90</v>
      </c>
      <c r="E410" s="8" t="s">
        <v>26</v>
      </c>
      <c r="F410" s="8" t="s">
        <v>503</v>
      </c>
      <c r="G410" s="38" t="s">
        <v>503</v>
      </c>
      <c r="H410" s="12">
        <v>6743.83</v>
      </c>
    </row>
    <row r="411" spans="2:8" x14ac:dyDescent="0.35">
      <c r="B411" s="5">
        <v>41068</v>
      </c>
      <c r="C411" s="3">
        <v>36719</v>
      </c>
      <c r="D411" s="8" t="s">
        <v>117</v>
      </c>
      <c r="E411" s="8" t="s">
        <v>26</v>
      </c>
      <c r="F411" s="8" t="s">
        <v>192</v>
      </c>
      <c r="G411" s="38" t="s">
        <v>192</v>
      </c>
      <c r="H411" s="12">
        <v>2658.2</v>
      </c>
    </row>
    <row r="412" spans="2:8" x14ac:dyDescent="0.35">
      <c r="B412" s="5">
        <v>41068</v>
      </c>
      <c r="C412" s="3">
        <v>36719</v>
      </c>
      <c r="D412" s="8" t="s">
        <v>117</v>
      </c>
      <c r="E412" s="8" t="s">
        <v>26</v>
      </c>
      <c r="F412" s="8" t="s">
        <v>192</v>
      </c>
      <c r="G412" s="38" t="s">
        <v>192</v>
      </c>
      <c r="H412" s="12">
        <v>1841</v>
      </c>
    </row>
    <row r="413" spans="2:8" x14ac:dyDescent="0.35">
      <c r="B413" s="5">
        <v>41068</v>
      </c>
      <c r="C413" s="3">
        <v>36720</v>
      </c>
      <c r="D413" s="8" t="s">
        <v>121</v>
      </c>
      <c r="E413" s="8" t="s">
        <v>26</v>
      </c>
      <c r="F413" s="8" t="s">
        <v>253</v>
      </c>
      <c r="G413" s="38" t="s">
        <v>253</v>
      </c>
      <c r="H413" s="12">
        <v>134.5</v>
      </c>
    </row>
    <row r="414" spans="2:8" x14ac:dyDescent="0.35">
      <c r="B414" s="5">
        <v>41068</v>
      </c>
      <c r="C414" s="3">
        <v>36721</v>
      </c>
      <c r="D414" s="8" t="s">
        <v>121</v>
      </c>
      <c r="E414" s="8" t="s">
        <v>26</v>
      </c>
      <c r="F414" s="8" t="s">
        <v>179</v>
      </c>
      <c r="G414" s="38" t="s">
        <v>179</v>
      </c>
      <c r="H414" s="12">
        <v>897</v>
      </c>
    </row>
    <row r="415" spans="2:8" x14ac:dyDescent="0.35">
      <c r="B415" s="5">
        <v>41068</v>
      </c>
      <c r="C415" s="3">
        <v>36723</v>
      </c>
      <c r="D415" s="8" t="s">
        <v>429</v>
      </c>
      <c r="E415" s="8" t="s">
        <v>26</v>
      </c>
      <c r="F415" s="8" t="s">
        <v>243</v>
      </c>
      <c r="G415" s="38" t="s">
        <v>243</v>
      </c>
      <c r="H415" s="12">
        <v>3537.14</v>
      </c>
    </row>
    <row r="416" spans="2:8" x14ac:dyDescent="0.35">
      <c r="B416" s="5">
        <v>41068</v>
      </c>
      <c r="C416" s="3">
        <v>36724</v>
      </c>
      <c r="D416" s="8" t="s">
        <v>95</v>
      </c>
      <c r="E416" s="8" t="s">
        <v>26</v>
      </c>
      <c r="F416" s="8" t="s">
        <v>224</v>
      </c>
      <c r="G416" s="38" t="s">
        <v>224</v>
      </c>
      <c r="H416" s="12">
        <v>2739</v>
      </c>
    </row>
    <row r="417" spans="2:8" x14ac:dyDescent="0.35">
      <c r="B417" s="5">
        <v>41068</v>
      </c>
      <c r="C417" s="3">
        <v>36725</v>
      </c>
      <c r="D417" s="8" t="s">
        <v>41</v>
      </c>
      <c r="E417" s="8" t="s">
        <v>26</v>
      </c>
      <c r="F417" s="8" t="s">
        <v>180</v>
      </c>
      <c r="G417" s="38" t="s">
        <v>180</v>
      </c>
      <c r="H417" s="12">
        <v>11776.89</v>
      </c>
    </row>
    <row r="418" spans="2:8" x14ac:dyDescent="0.35">
      <c r="B418" s="5">
        <v>41068</v>
      </c>
      <c r="C418" s="3">
        <v>36725</v>
      </c>
      <c r="D418" s="8" t="s">
        <v>41</v>
      </c>
      <c r="E418" s="8" t="s">
        <v>26</v>
      </c>
      <c r="F418" s="8" t="s">
        <v>180</v>
      </c>
      <c r="G418" s="38" t="s">
        <v>180</v>
      </c>
      <c r="H418" s="12">
        <v>733</v>
      </c>
    </row>
    <row r="419" spans="2:8" x14ac:dyDescent="0.35">
      <c r="B419" s="5">
        <v>41068</v>
      </c>
      <c r="C419" s="3">
        <v>36727</v>
      </c>
      <c r="D419" s="8" t="s">
        <v>241</v>
      </c>
      <c r="E419" s="8" t="s">
        <v>242</v>
      </c>
      <c r="F419" s="8" t="s">
        <v>504</v>
      </c>
      <c r="G419" s="38" t="s">
        <v>232</v>
      </c>
      <c r="H419" s="12">
        <v>5366.94</v>
      </c>
    </row>
    <row r="420" spans="2:8" x14ac:dyDescent="0.35">
      <c r="B420" s="5">
        <v>41071</v>
      </c>
      <c r="C420" s="3">
        <v>36734</v>
      </c>
      <c r="D420" s="8" t="s">
        <v>118</v>
      </c>
      <c r="E420" s="8" t="s">
        <v>26</v>
      </c>
      <c r="F420" s="8" t="s">
        <v>181</v>
      </c>
      <c r="G420" s="38" t="s">
        <v>181</v>
      </c>
      <c r="H420" s="12">
        <v>8194.65</v>
      </c>
    </row>
    <row r="421" spans="2:8" x14ac:dyDescent="0.35">
      <c r="B421" s="5">
        <v>41071</v>
      </c>
      <c r="C421" s="3">
        <v>36739</v>
      </c>
      <c r="D421" s="8" t="s">
        <v>94</v>
      </c>
      <c r="E421" s="8" t="s">
        <v>26</v>
      </c>
      <c r="F421" s="8" t="s">
        <v>228</v>
      </c>
      <c r="G421" s="38" t="s">
        <v>228</v>
      </c>
      <c r="H421" s="12">
        <v>6185</v>
      </c>
    </row>
    <row r="422" spans="2:8" x14ac:dyDescent="0.35">
      <c r="B422" s="5">
        <v>41071</v>
      </c>
      <c r="C422" s="3">
        <v>36740</v>
      </c>
      <c r="D422" s="8" t="s">
        <v>118</v>
      </c>
      <c r="E422" s="8" t="s">
        <v>26</v>
      </c>
      <c r="F422" s="8" t="s">
        <v>181</v>
      </c>
      <c r="G422" s="38" t="s">
        <v>181</v>
      </c>
      <c r="H422" s="12">
        <v>6741.3</v>
      </c>
    </row>
    <row r="423" spans="2:8" x14ac:dyDescent="0.35">
      <c r="B423" s="5">
        <v>41071</v>
      </c>
      <c r="C423" s="3">
        <v>36776</v>
      </c>
      <c r="D423" s="8" t="s">
        <v>160</v>
      </c>
      <c r="E423" s="8" t="s">
        <v>161</v>
      </c>
      <c r="F423" s="8" t="s">
        <v>457</v>
      </c>
      <c r="G423" s="38" t="s">
        <v>457</v>
      </c>
      <c r="H423" s="12">
        <v>4502.67</v>
      </c>
    </row>
    <row r="424" spans="2:8" x14ac:dyDescent="0.35">
      <c r="B424" s="5">
        <v>41071</v>
      </c>
      <c r="C424" s="3">
        <v>36776</v>
      </c>
      <c r="D424" s="8" t="s">
        <v>160</v>
      </c>
      <c r="E424" s="8" t="s">
        <v>161</v>
      </c>
      <c r="F424" s="8" t="s">
        <v>457</v>
      </c>
      <c r="G424" s="38" t="s">
        <v>457</v>
      </c>
      <c r="H424" s="12">
        <v>1038.94</v>
      </c>
    </row>
    <row r="425" spans="2:8" x14ac:dyDescent="0.35">
      <c r="B425" s="5">
        <v>41071</v>
      </c>
      <c r="C425" s="3">
        <v>36776</v>
      </c>
      <c r="D425" s="8" t="s">
        <v>160</v>
      </c>
      <c r="E425" s="8" t="s">
        <v>161</v>
      </c>
      <c r="F425" s="8" t="s">
        <v>457</v>
      </c>
      <c r="G425" s="38" t="s">
        <v>457</v>
      </c>
      <c r="H425" s="12">
        <v>3052</v>
      </c>
    </row>
    <row r="426" spans="2:8" x14ac:dyDescent="0.35">
      <c r="B426" s="5">
        <v>41071</v>
      </c>
      <c r="C426" s="3">
        <v>36785</v>
      </c>
      <c r="D426" s="8" t="s">
        <v>236</v>
      </c>
      <c r="E426" s="8" t="s">
        <v>505</v>
      </c>
      <c r="F426" s="8" t="s">
        <v>506</v>
      </c>
      <c r="G426" s="38" t="s">
        <v>506</v>
      </c>
      <c r="H426" s="12">
        <v>92</v>
      </c>
    </row>
    <row r="427" spans="2:8" x14ac:dyDescent="0.35">
      <c r="B427" s="5">
        <v>41071</v>
      </c>
      <c r="C427" s="3">
        <v>36796</v>
      </c>
      <c r="D427" s="8" t="s">
        <v>215</v>
      </c>
      <c r="E427" s="8" t="s">
        <v>216</v>
      </c>
      <c r="F427" s="8" t="s">
        <v>507</v>
      </c>
      <c r="G427" s="38" t="s">
        <v>507</v>
      </c>
      <c r="H427" s="12">
        <v>1420.26</v>
      </c>
    </row>
    <row r="428" spans="2:8" x14ac:dyDescent="0.35">
      <c r="B428" s="5">
        <v>41071</v>
      </c>
      <c r="C428" s="3">
        <v>36802</v>
      </c>
      <c r="D428" s="8" t="s">
        <v>187</v>
      </c>
      <c r="E428" s="8" t="s">
        <v>330</v>
      </c>
      <c r="F428" s="8" t="s">
        <v>415</v>
      </c>
      <c r="G428" s="38" t="s">
        <v>415</v>
      </c>
      <c r="H428" s="12">
        <v>679.73</v>
      </c>
    </row>
    <row r="429" spans="2:8" x14ac:dyDescent="0.35">
      <c r="B429" s="5">
        <v>41071</v>
      </c>
      <c r="C429" s="3">
        <v>36802</v>
      </c>
      <c r="D429" s="8" t="s">
        <v>187</v>
      </c>
      <c r="E429" s="8" t="s">
        <v>330</v>
      </c>
      <c r="F429" s="8" t="s">
        <v>415</v>
      </c>
      <c r="G429" s="38" t="s">
        <v>415</v>
      </c>
      <c r="H429" s="12">
        <v>3228</v>
      </c>
    </row>
    <row r="430" spans="2:8" x14ac:dyDescent="0.35">
      <c r="B430" s="5">
        <v>41071</v>
      </c>
      <c r="C430" s="3">
        <v>36807</v>
      </c>
      <c r="D430" s="8" t="s">
        <v>191</v>
      </c>
      <c r="E430" s="8" t="s">
        <v>26</v>
      </c>
      <c r="F430" s="8" t="s">
        <v>188</v>
      </c>
      <c r="G430" s="38" t="s">
        <v>185</v>
      </c>
      <c r="H430" s="12">
        <v>10313.6</v>
      </c>
    </row>
    <row r="431" spans="2:8" x14ac:dyDescent="0.35">
      <c r="B431" s="5">
        <v>41071</v>
      </c>
      <c r="C431" s="3">
        <v>36808</v>
      </c>
      <c r="D431" s="8" t="s">
        <v>184</v>
      </c>
      <c r="E431" s="8" t="s">
        <v>26</v>
      </c>
      <c r="F431" s="8" t="s">
        <v>188</v>
      </c>
      <c r="G431" s="38" t="s">
        <v>185</v>
      </c>
      <c r="H431" s="12">
        <v>672</v>
      </c>
    </row>
    <row r="432" spans="2:8" x14ac:dyDescent="0.35">
      <c r="B432" s="5">
        <v>41071</v>
      </c>
      <c r="C432" s="3">
        <v>36815</v>
      </c>
      <c r="D432" s="8" t="s">
        <v>246</v>
      </c>
      <c r="E432" s="8" t="s">
        <v>247</v>
      </c>
      <c r="F432" s="8" t="s">
        <v>416</v>
      </c>
      <c r="G432" s="38" t="s">
        <v>416</v>
      </c>
      <c r="H432" s="12">
        <v>725</v>
      </c>
    </row>
    <row r="433" spans="2:8" x14ac:dyDescent="0.35">
      <c r="B433" s="5">
        <v>41071</v>
      </c>
      <c r="C433" s="3">
        <v>36816</v>
      </c>
      <c r="D433" s="8" t="s">
        <v>156</v>
      </c>
      <c r="E433" s="8" t="s">
        <v>25</v>
      </c>
      <c r="F433" s="8" t="s">
        <v>458</v>
      </c>
      <c r="G433" s="38" t="s">
        <v>458</v>
      </c>
      <c r="H433" s="12">
        <v>320</v>
      </c>
    </row>
    <row r="434" spans="2:8" x14ac:dyDescent="0.35">
      <c r="B434" s="5">
        <v>41071</v>
      </c>
      <c r="C434" s="3">
        <v>36816</v>
      </c>
      <c r="D434" s="8" t="s">
        <v>156</v>
      </c>
      <c r="E434" s="8" t="s">
        <v>25</v>
      </c>
      <c r="F434" s="8" t="s">
        <v>458</v>
      </c>
      <c r="G434" s="38" t="s">
        <v>458</v>
      </c>
      <c r="H434" s="12">
        <v>1682</v>
      </c>
    </row>
    <row r="435" spans="2:8" x14ac:dyDescent="0.35">
      <c r="B435" s="5">
        <v>41071</v>
      </c>
      <c r="C435" s="3">
        <v>36816</v>
      </c>
      <c r="D435" s="8" t="s">
        <v>156</v>
      </c>
      <c r="E435" s="8" t="s">
        <v>25</v>
      </c>
      <c r="F435" s="8" t="s">
        <v>458</v>
      </c>
      <c r="G435" s="38" t="s">
        <v>458</v>
      </c>
      <c r="H435" s="12">
        <v>589.71</v>
      </c>
    </row>
    <row r="436" spans="2:8" x14ac:dyDescent="0.35">
      <c r="B436" s="5">
        <v>41071</v>
      </c>
      <c r="C436" s="3">
        <v>36825</v>
      </c>
      <c r="D436" s="8" t="s">
        <v>90</v>
      </c>
      <c r="E436" s="8" t="s">
        <v>26</v>
      </c>
      <c r="F436" s="8" t="s">
        <v>227</v>
      </c>
      <c r="G436" s="38" t="s">
        <v>227</v>
      </c>
      <c r="H436" s="12">
        <v>5595.35</v>
      </c>
    </row>
    <row r="437" spans="2:8" x14ac:dyDescent="0.35">
      <c r="B437" s="5">
        <v>41071</v>
      </c>
      <c r="C437" s="3">
        <v>36826</v>
      </c>
      <c r="D437" s="8" t="s">
        <v>225</v>
      </c>
      <c r="E437" s="8" t="s">
        <v>26</v>
      </c>
      <c r="F437" s="8" t="s">
        <v>226</v>
      </c>
      <c r="G437" s="38" t="s">
        <v>508</v>
      </c>
      <c r="H437" s="12">
        <v>6532.01</v>
      </c>
    </row>
    <row r="438" spans="2:8" x14ac:dyDescent="0.35">
      <c r="B438" s="5">
        <v>41072</v>
      </c>
      <c r="C438" s="3">
        <v>36844</v>
      </c>
      <c r="D438" s="8" t="s">
        <v>338</v>
      </c>
      <c r="E438" s="8" t="s">
        <v>149</v>
      </c>
      <c r="F438" s="8" t="s">
        <v>339</v>
      </c>
      <c r="G438" s="38" t="s">
        <v>339</v>
      </c>
      <c r="H438" s="12">
        <v>2249.4699999999998</v>
      </c>
    </row>
    <row r="439" spans="2:8" x14ac:dyDescent="0.35">
      <c r="B439" s="5">
        <v>41072</v>
      </c>
      <c r="C439" s="3">
        <v>36844</v>
      </c>
      <c r="D439" s="8" t="s">
        <v>338</v>
      </c>
      <c r="E439" s="8" t="s">
        <v>149</v>
      </c>
      <c r="F439" s="8" t="s">
        <v>339</v>
      </c>
      <c r="G439" s="38" t="s">
        <v>339</v>
      </c>
      <c r="H439" s="12">
        <v>3171.01</v>
      </c>
    </row>
    <row r="440" spans="2:8" x14ac:dyDescent="0.35">
      <c r="B440" s="5">
        <v>41072</v>
      </c>
      <c r="C440" s="3">
        <v>36844</v>
      </c>
      <c r="D440" s="8" t="s">
        <v>338</v>
      </c>
      <c r="E440" s="8" t="s">
        <v>149</v>
      </c>
      <c r="F440" s="8" t="s">
        <v>339</v>
      </c>
      <c r="G440" s="38" t="s">
        <v>339</v>
      </c>
      <c r="H440" s="12">
        <v>1251.01</v>
      </c>
    </row>
    <row r="441" spans="2:8" x14ac:dyDescent="0.35">
      <c r="B441" s="5">
        <v>41072</v>
      </c>
      <c r="C441" s="3">
        <v>36844</v>
      </c>
      <c r="D441" s="8" t="s">
        <v>338</v>
      </c>
      <c r="E441" s="8" t="s">
        <v>149</v>
      </c>
      <c r="F441" s="8" t="s">
        <v>339</v>
      </c>
      <c r="G441" s="38" t="s">
        <v>339</v>
      </c>
      <c r="H441" s="12">
        <v>398</v>
      </c>
    </row>
    <row r="442" spans="2:8" x14ac:dyDescent="0.35">
      <c r="B442" s="5">
        <v>41072</v>
      </c>
      <c r="C442" s="3">
        <v>36844</v>
      </c>
      <c r="D442" s="8" t="s">
        <v>338</v>
      </c>
      <c r="E442" s="8" t="s">
        <v>149</v>
      </c>
      <c r="F442" s="8" t="s">
        <v>339</v>
      </c>
      <c r="G442" s="38" t="s">
        <v>339</v>
      </c>
      <c r="H442" s="12">
        <v>1333.68</v>
      </c>
    </row>
    <row r="443" spans="2:8" x14ac:dyDescent="0.35">
      <c r="B443" s="5">
        <v>41072</v>
      </c>
      <c r="C443" s="3">
        <v>36849</v>
      </c>
      <c r="D443" s="8" t="s">
        <v>204</v>
      </c>
      <c r="E443" s="8" t="s">
        <v>25</v>
      </c>
      <c r="F443" s="8" t="s">
        <v>459</v>
      </c>
      <c r="G443" s="38" t="s">
        <v>459</v>
      </c>
      <c r="H443" s="12">
        <v>3451.6</v>
      </c>
    </row>
    <row r="444" spans="2:8" x14ac:dyDescent="0.35">
      <c r="B444" s="5">
        <v>41072</v>
      </c>
      <c r="C444" s="3">
        <v>36849</v>
      </c>
      <c r="D444" s="8" t="s">
        <v>204</v>
      </c>
      <c r="E444" s="8" t="s">
        <v>25</v>
      </c>
      <c r="F444" s="8" t="s">
        <v>459</v>
      </c>
      <c r="G444" s="38" t="s">
        <v>459</v>
      </c>
      <c r="H444" s="12">
        <v>809.68</v>
      </c>
    </row>
    <row r="445" spans="2:8" x14ac:dyDescent="0.35">
      <c r="B445" s="5">
        <v>41072</v>
      </c>
      <c r="C445" s="3">
        <v>36890</v>
      </c>
      <c r="D445" s="8" t="s">
        <v>229</v>
      </c>
      <c r="E445" s="8" t="s">
        <v>26</v>
      </c>
      <c r="F445" s="8" t="s">
        <v>228</v>
      </c>
      <c r="G445" s="38" t="s">
        <v>228</v>
      </c>
      <c r="H445" s="12">
        <v>2069</v>
      </c>
    </row>
    <row r="446" spans="2:8" x14ac:dyDescent="0.35">
      <c r="B446" s="5">
        <v>41072</v>
      </c>
      <c r="C446" s="3">
        <v>36894</v>
      </c>
      <c r="D446" s="8" t="s">
        <v>208</v>
      </c>
      <c r="E446" s="8" t="s">
        <v>209</v>
      </c>
      <c r="F446" s="8" t="s">
        <v>417</v>
      </c>
      <c r="G446" s="38" t="s">
        <v>417</v>
      </c>
      <c r="H446" s="12">
        <v>3000</v>
      </c>
    </row>
    <row r="447" spans="2:8" x14ac:dyDescent="0.35">
      <c r="B447" s="5">
        <v>41072</v>
      </c>
      <c r="C447" s="3">
        <v>36894</v>
      </c>
      <c r="D447" s="8" t="s">
        <v>208</v>
      </c>
      <c r="E447" s="8" t="s">
        <v>209</v>
      </c>
      <c r="F447" s="8" t="s">
        <v>417</v>
      </c>
      <c r="G447" s="38" t="s">
        <v>417</v>
      </c>
      <c r="H447" s="12">
        <v>684.98</v>
      </c>
    </row>
    <row r="448" spans="2:8" x14ac:dyDescent="0.35">
      <c r="B448" s="5">
        <v>41073</v>
      </c>
      <c r="C448" s="3">
        <v>36934</v>
      </c>
      <c r="D448" s="8" t="s">
        <v>182</v>
      </c>
      <c r="E448" s="8" t="s">
        <v>26</v>
      </c>
      <c r="F448" s="8" t="s">
        <v>240</v>
      </c>
      <c r="G448" s="38" t="s">
        <v>240</v>
      </c>
      <c r="H448" s="12">
        <v>9918</v>
      </c>
    </row>
    <row r="449" spans="2:8" x14ac:dyDescent="0.35">
      <c r="B449" s="5">
        <v>41075</v>
      </c>
      <c r="C449" s="3">
        <v>42</v>
      </c>
      <c r="D449" s="8" t="s">
        <v>225</v>
      </c>
      <c r="E449" s="8" t="s">
        <v>26</v>
      </c>
      <c r="F449" s="8" t="s">
        <v>1025</v>
      </c>
      <c r="G449" s="38" t="s">
        <v>509</v>
      </c>
      <c r="H449" s="12">
        <v>340</v>
      </c>
    </row>
    <row r="450" spans="2:8" x14ac:dyDescent="0.35">
      <c r="B450" s="5">
        <v>41075</v>
      </c>
      <c r="C450" s="3">
        <v>43</v>
      </c>
      <c r="D450" s="8" t="s">
        <v>225</v>
      </c>
      <c r="E450" s="8" t="s">
        <v>26</v>
      </c>
      <c r="F450" s="8" t="s">
        <v>1026</v>
      </c>
      <c r="G450" s="38" t="s">
        <v>510</v>
      </c>
      <c r="H450" s="12">
        <v>2824</v>
      </c>
    </row>
    <row r="451" spans="2:8" x14ac:dyDescent="0.35">
      <c r="B451" s="5">
        <v>41075</v>
      </c>
      <c r="C451" s="3">
        <v>46</v>
      </c>
      <c r="D451" s="8" t="s">
        <v>1029</v>
      </c>
      <c r="E451" s="8" t="s">
        <v>25</v>
      </c>
      <c r="F451" s="8" t="s">
        <v>1030</v>
      </c>
      <c r="G451" s="38" t="s">
        <v>511</v>
      </c>
      <c r="H451" s="12">
        <v>22727.63</v>
      </c>
    </row>
    <row r="452" spans="2:8" x14ac:dyDescent="0.35">
      <c r="B452" s="5">
        <v>41075</v>
      </c>
      <c r="C452" s="3">
        <v>37701</v>
      </c>
      <c r="D452" s="8" t="s">
        <v>418</v>
      </c>
      <c r="E452" s="8" t="s">
        <v>26</v>
      </c>
      <c r="F452" s="8" t="s">
        <v>419</v>
      </c>
      <c r="G452" s="38" t="s">
        <v>419</v>
      </c>
      <c r="H452" s="12">
        <v>3826</v>
      </c>
    </row>
    <row r="453" spans="2:8" x14ac:dyDescent="0.35">
      <c r="B453" s="5">
        <v>41075</v>
      </c>
      <c r="C453" s="3">
        <v>37705</v>
      </c>
      <c r="D453" s="8" t="s">
        <v>95</v>
      </c>
      <c r="E453" s="8" t="s">
        <v>26</v>
      </c>
      <c r="F453" s="8" t="s">
        <v>224</v>
      </c>
      <c r="G453" s="38" t="s">
        <v>224</v>
      </c>
      <c r="H453" s="12">
        <v>1517</v>
      </c>
    </row>
    <row r="454" spans="2:8" x14ac:dyDescent="0.35">
      <c r="B454" s="5">
        <v>41075</v>
      </c>
      <c r="C454" s="3">
        <v>37706</v>
      </c>
      <c r="D454" s="8" t="s">
        <v>238</v>
      </c>
      <c r="E454" s="8" t="s">
        <v>26</v>
      </c>
      <c r="F454" s="8" t="s">
        <v>239</v>
      </c>
      <c r="G454" s="38" t="s">
        <v>239</v>
      </c>
      <c r="H454" s="12">
        <v>2578.52</v>
      </c>
    </row>
    <row r="455" spans="2:8" x14ac:dyDescent="0.35">
      <c r="B455" s="5">
        <v>41075</v>
      </c>
      <c r="C455" s="3">
        <v>37707</v>
      </c>
      <c r="D455" s="8" t="s">
        <v>184</v>
      </c>
      <c r="E455" s="8" t="s">
        <v>26</v>
      </c>
      <c r="F455" s="8" t="s">
        <v>188</v>
      </c>
      <c r="G455" s="38" t="s">
        <v>185</v>
      </c>
      <c r="H455" s="12">
        <v>876</v>
      </c>
    </row>
    <row r="456" spans="2:8" x14ac:dyDescent="0.35">
      <c r="B456" s="5">
        <v>41075</v>
      </c>
      <c r="C456" s="3">
        <v>37708</v>
      </c>
      <c r="D456" s="8" t="s">
        <v>184</v>
      </c>
      <c r="E456" s="8" t="s">
        <v>26</v>
      </c>
      <c r="F456" s="8" t="s">
        <v>188</v>
      </c>
      <c r="G456" s="38" t="s">
        <v>185</v>
      </c>
      <c r="H456" s="12">
        <v>100</v>
      </c>
    </row>
    <row r="457" spans="2:8" x14ac:dyDescent="0.35">
      <c r="B457" s="5">
        <v>41075</v>
      </c>
      <c r="C457" s="3">
        <v>37709</v>
      </c>
      <c r="D457" s="8" t="s">
        <v>191</v>
      </c>
      <c r="E457" s="8" t="s">
        <v>26</v>
      </c>
      <c r="F457" s="8" t="s">
        <v>188</v>
      </c>
      <c r="G457" s="38" t="s">
        <v>185</v>
      </c>
      <c r="H457" s="12">
        <v>11863.67</v>
      </c>
    </row>
    <row r="458" spans="2:8" x14ac:dyDescent="0.35">
      <c r="B458" s="5">
        <v>41075</v>
      </c>
      <c r="C458" s="3">
        <v>37710</v>
      </c>
      <c r="D458" s="8" t="s">
        <v>191</v>
      </c>
      <c r="E458" s="8" t="s">
        <v>26</v>
      </c>
      <c r="F458" s="8" t="s">
        <v>188</v>
      </c>
      <c r="G458" s="38" t="s">
        <v>185</v>
      </c>
      <c r="H458" s="12">
        <v>6050.03</v>
      </c>
    </row>
    <row r="459" spans="2:8" x14ac:dyDescent="0.35">
      <c r="B459" s="5">
        <v>41076</v>
      </c>
      <c r="C459" s="3">
        <v>37746</v>
      </c>
      <c r="D459" s="8" t="s">
        <v>145</v>
      </c>
      <c r="E459" s="8" t="s">
        <v>146</v>
      </c>
      <c r="F459" s="8" t="s">
        <v>512</v>
      </c>
      <c r="G459" s="38" t="s">
        <v>512</v>
      </c>
      <c r="H459" s="12">
        <v>3687</v>
      </c>
    </row>
    <row r="460" spans="2:8" x14ac:dyDescent="0.35">
      <c r="B460" s="5">
        <v>41076</v>
      </c>
      <c r="C460" s="3">
        <v>37747</v>
      </c>
      <c r="D460" s="8" t="s">
        <v>145</v>
      </c>
      <c r="E460" s="8" t="s">
        <v>146</v>
      </c>
      <c r="F460" s="8" t="s">
        <v>423</v>
      </c>
      <c r="G460" s="38" t="s">
        <v>423</v>
      </c>
      <c r="H460" s="12">
        <v>209</v>
      </c>
    </row>
    <row r="461" spans="2:8" x14ac:dyDescent="0.35">
      <c r="B461" s="5">
        <v>41076</v>
      </c>
      <c r="C461" s="3">
        <v>37752</v>
      </c>
      <c r="D461" s="8" t="s">
        <v>163</v>
      </c>
      <c r="E461" s="8" t="s">
        <v>164</v>
      </c>
      <c r="F461" s="8" t="s">
        <v>340</v>
      </c>
      <c r="G461" s="38" t="s">
        <v>340</v>
      </c>
      <c r="H461" s="12">
        <v>2889</v>
      </c>
    </row>
    <row r="462" spans="2:8" x14ac:dyDescent="0.35">
      <c r="B462" s="5">
        <v>41076</v>
      </c>
      <c r="C462" s="3">
        <v>37752</v>
      </c>
      <c r="D462" s="8" t="s">
        <v>163</v>
      </c>
      <c r="E462" s="8" t="s">
        <v>164</v>
      </c>
      <c r="F462" s="8" t="s">
        <v>340</v>
      </c>
      <c r="G462" s="38" t="s">
        <v>340</v>
      </c>
      <c r="H462" s="12">
        <v>1129.54</v>
      </c>
    </row>
    <row r="463" spans="2:8" x14ac:dyDescent="0.35">
      <c r="B463" s="5">
        <v>41076</v>
      </c>
      <c r="C463" s="3">
        <v>37760</v>
      </c>
      <c r="D463" s="8" t="s">
        <v>159</v>
      </c>
      <c r="E463" s="8" t="s">
        <v>149</v>
      </c>
      <c r="F463" s="8" t="s">
        <v>513</v>
      </c>
      <c r="G463" s="38" t="s">
        <v>513</v>
      </c>
      <c r="H463" s="12">
        <v>3024.5</v>
      </c>
    </row>
    <row r="464" spans="2:8" x14ac:dyDescent="0.35">
      <c r="B464" s="5">
        <v>41076</v>
      </c>
      <c r="C464" s="3">
        <v>37760</v>
      </c>
      <c r="D464" s="8" t="s">
        <v>159</v>
      </c>
      <c r="E464" s="8" t="s">
        <v>149</v>
      </c>
      <c r="F464" s="8" t="s">
        <v>513</v>
      </c>
      <c r="G464" s="38" t="s">
        <v>513</v>
      </c>
      <c r="H464" s="12">
        <v>1500</v>
      </c>
    </row>
    <row r="465" spans="2:9" x14ac:dyDescent="0.35">
      <c r="B465" s="5">
        <v>41078</v>
      </c>
      <c r="C465" s="3">
        <v>51</v>
      </c>
      <c r="D465" s="8" t="s">
        <v>1032</v>
      </c>
      <c r="E465" s="8" t="s">
        <v>26</v>
      </c>
      <c r="F465" s="8" t="s">
        <v>1033</v>
      </c>
      <c r="G465" s="38" t="s">
        <v>514</v>
      </c>
      <c r="H465" s="12">
        <v>23804.33</v>
      </c>
    </row>
    <row r="466" spans="2:9" x14ac:dyDescent="0.35">
      <c r="B466" s="5">
        <v>41078</v>
      </c>
      <c r="C466" s="3">
        <v>37765</v>
      </c>
      <c r="D466" s="8" t="s">
        <v>212</v>
      </c>
      <c r="E466" s="8" t="s">
        <v>213</v>
      </c>
      <c r="F466" s="8" t="s">
        <v>515</v>
      </c>
      <c r="G466" s="38" t="s">
        <v>515</v>
      </c>
      <c r="H466" s="12">
        <v>152</v>
      </c>
    </row>
    <row r="467" spans="2:9" x14ac:dyDescent="0.35">
      <c r="B467" s="5">
        <v>41078</v>
      </c>
      <c r="C467" s="3">
        <v>37771</v>
      </c>
      <c r="D467" s="8" t="s">
        <v>461</v>
      </c>
      <c r="E467" s="8" t="s">
        <v>164</v>
      </c>
      <c r="F467" s="8" t="s">
        <v>462</v>
      </c>
      <c r="G467" s="38" t="s">
        <v>462</v>
      </c>
      <c r="H467" s="12">
        <v>444.75</v>
      </c>
    </row>
    <row r="468" spans="2:9" s="15" customFormat="1" x14ac:dyDescent="0.35">
      <c r="B468" s="13">
        <v>41078</v>
      </c>
      <c r="C468" s="7">
        <v>37771</v>
      </c>
      <c r="D468" s="10" t="s">
        <v>461</v>
      </c>
      <c r="E468" s="10" t="s">
        <v>164</v>
      </c>
      <c r="F468" s="10" t="s">
        <v>462</v>
      </c>
      <c r="G468" s="39" t="s">
        <v>462</v>
      </c>
      <c r="H468" s="12">
        <v>9391.26</v>
      </c>
      <c r="I468" s="14"/>
    </row>
    <row r="469" spans="2:9" x14ac:dyDescent="0.35">
      <c r="B469" s="5">
        <v>41078</v>
      </c>
      <c r="C469" s="3">
        <v>37771</v>
      </c>
      <c r="D469" s="8" t="s">
        <v>461</v>
      </c>
      <c r="E469" s="8" t="s">
        <v>164</v>
      </c>
      <c r="F469" s="8" t="s">
        <v>462</v>
      </c>
      <c r="G469" s="38" t="s">
        <v>462</v>
      </c>
      <c r="H469" s="12">
        <v>1089.8699999999999</v>
      </c>
    </row>
    <row r="470" spans="2:9" x14ac:dyDescent="0.35">
      <c r="B470" s="5">
        <v>41078</v>
      </c>
      <c r="C470" s="3">
        <v>37774</v>
      </c>
      <c r="D470" s="8" t="s">
        <v>215</v>
      </c>
      <c r="E470" s="8" t="s">
        <v>216</v>
      </c>
      <c r="F470" s="8" t="s">
        <v>516</v>
      </c>
      <c r="G470" s="38" t="s">
        <v>516</v>
      </c>
      <c r="H470" s="12">
        <v>900</v>
      </c>
    </row>
    <row r="471" spans="2:9" x14ac:dyDescent="0.35">
      <c r="B471" s="5">
        <v>41078</v>
      </c>
      <c r="C471" s="3">
        <v>37775</v>
      </c>
      <c r="D471" s="8" t="s">
        <v>200</v>
      </c>
      <c r="E471" s="8" t="s">
        <v>201</v>
      </c>
      <c r="F471" s="8" t="s">
        <v>424</v>
      </c>
      <c r="G471" s="38" t="s">
        <v>424</v>
      </c>
      <c r="H471" s="12">
        <v>1760</v>
      </c>
    </row>
    <row r="472" spans="2:9" x14ac:dyDescent="0.35">
      <c r="B472" s="5">
        <v>41078</v>
      </c>
      <c r="C472" s="3">
        <v>37775</v>
      </c>
      <c r="D472" s="8" t="s">
        <v>200</v>
      </c>
      <c r="E472" s="8" t="s">
        <v>201</v>
      </c>
      <c r="F472" s="8" t="s">
        <v>424</v>
      </c>
      <c r="G472" s="38" t="s">
        <v>424</v>
      </c>
      <c r="H472" s="12">
        <v>786.9</v>
      </c>
    </row>
    <row r="473" spans="2:9" x14ac:dyDescent="0.35">
      <c r="B473" s="5">
        <v>41078</v>
      </c>
      <c r="C473" s="3">
        <v>37775</v>
      </c>
      <c r="D473" s="8" t="s">
        <v>200</v>
      </c>
      <c r="E473" s="8" t="s">
        <v>201</v>
      </c>
      <c r="F473" s="8" t="s">
        <v>424</v>
      </c>
      <c r="G473" s="38" t="s">
        <v>424</v>
      </c>
      <c r="H473" s="12">
        <v>150.9</v>
      </c>
    </row>
    <row r="474" spans="2:9" x14ac:dyDescent="0.35">
      <c r="B474" s="5">
        <v>41078</v>
      </c>
      <c r="C474" s="3">
        <v>37775</v>
      </c>
      <c r="D474" s="8" t="s">
        <v>200</v>
      </c>
      <c r="E474" s="8" t="s">
        <v>201</v>
      </c>
      <c r="F474" s="8" t="s">
        <v>424</v>
      </c>
      <c r="G474" s="38" t="s">
        <v>424</v>
      </c>
      <c r="H474" s="12">
        <v>2340</v>
      </c>
    </row>
    <row r="475" spans="2:9" x14ac:dyDescent="0.35">
      <c r="B475" s="5">
        <v>41078</v>
      </c>
      <c r="C475" s="3">
        <v>37776</v>
      </c>
      <c r="D475" s="8" t="s">
        <v>169</v>
      </c>
      <c r="E475" s="8" t="s">
        <v>170</v>
      </c>
      <c r="F475" s="8" t="s">
        <v>425</v>
      </c>
      <c r="G475" s="38" t="s">
        <v>425</v>
      </c>
      <c r="H475" s="12">
        <v>2977.9</v>
      </c>
    </row>
    <row r="476" spans="2:9" x14ac:dyDescent="0.35">
      <c r="B476" s="5">
        <v>41078</v>
      </c>
      <c r="C476" s="3">
        <v>37776</v>
      </c>
      <c r="D476" s="8" t="s">
        <v>169</v>
      </c>
      <c r="E476" s="8" t="s">
        <v>170</v>
      </c>
      <c r="F476" s="8" t="s">
        <v>425</v>
      </c>
      <c r="G476" s="38" t="s">
        <v>425</v>
      </c>
      <c r="H476" s="12">
        <v>1034.3</v>
      </c>
    </row>
    <row r="477" spans="2:9" x14ac:dyDescent="0.35">
      <c r="B477" s="5">
        <v>41078</v>
      </c>
      <c r="C477" s="3">
        <v>37781</v>
      </c>
      <c r="D477" s="8" t="s">
        <v>96</v>
      </c>
      <c r="E477" s="8" t="s">
        <v>97</v>
      </c>
      <c r="F477" s="8" t="s">
        <v>517</v>
      </c>
      <c r="G477" s="38" t="s">
        <v>37</v>
      </c>
      <c r="H477" s="12">
        <v>10000</v>
      </c>
    </row>
    <row r="478" spans="2:9" x14ac:dyDescent="0.35">
      <c r="B478" s="5">
        <v>41078</v>
      </c>
      <c r="C478" s="3">
        <v>37788</v>
      </c>
      <c r="D478" s="8" t="s">
        <v>518</v>
      </c>
      <c r="E478" s="8" t="s">
        <v>519</v>
      </c>
      <c r="F478" s="8" t="s">
        <v>520</v>
      </c>
      <c r="G478" s="38" t="s">
        <v>232</v>
      </c>
      <c r="H478" s="12">
        <v>10131</v>
      </c>
    </row>
    <row r="479" spans="2:9" x14ac:dyDescent="0.35">
      <c r="B479" s="5">
        <v>41078</v>
      </c>
      <c r="C479" s="3">
        <v>37789</v>
      </c>
      <c r="D479" s="8" t="s">
        <v>41</v>
      </c>
      <c r="E479" s="8" t="s">
        <v>26</v>
      </c>
      <c r="F479" s="8" t="s">
        <v>180</v>
      </c>
      <c r="G479" s="38" t="s">
        <v>180</v>
      </c>
      <c r="H479" s="12">
        <v>1505</v>
      </c>
    </row>
    <row r="480" spans="2:9" x14ac:dyDescent="0.35">
      <c r="B480" s="5">
        <v>41078</v>
      </c>
      <c r="C480" s="3">
        <v>37789</v>
      </c>
      <c r="D480" s="8" t="s">
        <v>41</v>
      </c>
      <c r="E480" s="8" t="s">
        <v>26</v>
      </c>
      <c r="F480" s="8" t="s">
        <v>180</v>
      </c>
      <c r="G480" s="38" t="s">
        <v>180</v>
      </c>
      <c r="H480" s="12">
        <v>13715.5</v>
      </c>
    </row>
    <row r="481" spans="2:8" x14ac:dyDescent="0.35">
      <c r="B481" s="5">
        <v>41078</v>
      </c>
      <c r="C481" s="3">
        <v>37790</v>
      </c>
      <c r="D481" s="8" t="s">
        <v>118</v>
      </c>
      <c r="E481" s="8" t="s">
        <v>26</v>
      </c>
      <c r="F481" s="8" t="s">
        <v>501</v>
      </c>
      <c r="G481" s="38" t="s">
        <v>501</v>
      </c>
      <c r="H481" s="12">
        <v>5678.99</v>
      </c>
    </row>
    <row r="482" spans="2:8" x14ac:dyDescent="0.35">
      <c r="B482" s="5">
        <v>41078</v>
      </c>
      <c r="C482" s="3">
        <v>37791</v>
      </c>
      <c r="D482" s="8" t="s">
        <v>114</v>
      </c>
      <c r="E482" s="8" t="s">
        <v>26</v>
      </c>
      <c r="F482" s="8" t="s">
        <v>162</v>
      </c>
      <c r="G482" s="38" t="s">
        <v>162</v>
      </c>
      <c r="H482" s="12">
        <v>6179</v>
      </c>
    </row>
    <row r="483" spans="2:8" x14ac:dyDescent="0.35">
      <c r="B483" s="5">
        <v>41078</v>
      </c>
      <c r="C483" s="3">
        <v>37792</v>
      </c>
      <c r="D483" s="8" t="s">
        <v>429</v>
      </c>
      <c r="E483" s="8" t="s">
        <v>26</v>
      </c>
      <c r="F483" s="8" t="s">
        <v>430</v>
      </c>
      <c r="G483" s="38" t="s">
        <v>430</v>
      </c>
      <c r="H483" s="12">
        <v>2852.74</v>
      </c>
    </row>
    <row r="484" spans="2:8" x14ac:dyDescent="0.35">
      <c r="B484" s="5">
        <v>41079</v>
      </c>
      <c r="C484" s="3">
        <v>37798</v>
      </c>
      <c r="D484" s="8" t="s">
        <v>212</v>
      </c>
      <c r="E484" s="8" t="s">
        <v>213</v>
      </c>
      <c r="F484" s="8" t="s">
        <v>431</v>
      </c>
      <c r="G484" s="38" t="s">
        <v>431</v>
      </c>
      <c r="H484" s="12">
        <v>1176</v>
      </c>
    </row>
    <row r="485" spans="2:8" x14ac:dyDescent="0.35">
      <c r="B485" s="5">
        <v>41079</v>
      </c>
      <c r="C485" s="3">
        <v>37798</v>
      </c>
      <c r="D485" s="8" t="s">
        <v>212</v>
      </c>
      <c r="E485" s="8" t="s">
        <v>213</v>
      </c>
      <c r="F485" s="8" t="s">
        <v>431</v>
      </c>
      <c r="G485" s="38" t="s">
        <v>431</v>
      </c>
      <c r="H485" s="12">
        <v>868.15</v>
      </c>
    </row>
    <row r="486" spans="2:8" x14ac:dyDescent="0.35">
      <c r="B486" s="5">
        <v>41079</v>
      </c>
      <c r="C486" s="3">
        <v>37804</v>
      </c>
      <c r="D486" s="8" t="s">
        <v>233</v>
      </c>
      <c r="E486" s="8" t="s">
        <v>168</v>
      </c>
      <c r="F486" s="8" t="s">
        <v>521</v>
      </c>
      <c r="G486" s="38" t="s">
        <v>521</v>
      </c>
      <c r="H486" s="12">
        <v>3480</v>
      </c>
    </row>
    <row r="487" spans="2:8" x14ac:dyDescent="0.35">
      <c r="B487" s="5">
        <v>41079</v>
      </c>
      <c r="C487" s="3">
        <v>37821</v>
      </c>
      <c r="D487" s="8" t="s">
        <v>117</v>
      </c>
      <c r="E487" s="8" t="s">
        <v>26</v>
      </c>
      <c r="F487" s="8" t="s">
        <v>522</v>
      </c>
      <c r="G487" s="38" t="s">
        <v>523</v>
      </c>
      <c r="H487" s="12">
        <v>9820</v>
      </c>
    </row>
    <row r="488" spans="2:8" x14ac:dyDescent="0.35">
      <c r="B488" s="5">
        <v>41079</v>
      </c>
      <c r="C488" s="3">
        <v>37830</v>
      </c>
      <c r="D488" s="8" t="s">
        <v>214</v>
      </c>
      <c r="E488" s="8" t="s">
        <v>25</v>
      </c>
      <c r="F488" s="8" t="s">
        <v>432</v>
      </c>
      <c r="G488" s="38" t="s">
        <v>432</v>
      </c>
      <c r="H488" s="12">
        <v>2486</v>
      </c>
    </row>
    <row r="489" spans="2:8" x14ac:dyDescent="0.35">
      <c r="B489" s="5">
        <v>41079</v>
      </c>
      <c r="C489" s="3">
        <v>37830</v>
      </c>
      <c r="D489" s="8" t="s">
        <v>214</v>
      </c>
      <c r="E489" s="8" t="s">
        <v>25</v>
      </c>
      <c r="F489" s="8" t="s">
        <v>432</v>
      </c>
      <c r="G489" s="38" t="s">
        <v>432</v>
      </c>
      <c r="H489" s="12">
        <v>948.08</v>
      </c>
    </row>
    <row r="490" spans="2:8" x14ac:dyDescent="0.35">
      <c r="B490" s="5">
        <v>41079</v>
      </c>
      <c r="C490" s="3">
        <v>37830</v>
      </c>
      <c r="D490" s="8" t="s">
        <v>214</v>
      </c>
      <c r="E490" s="8" t="s">
        <v>25</v>
      </c>
      <c r="F490" s="8" t="s">
        <v>432</v>
      </c>
      <c r="G490" s="38" t="s">
        <v>432</v>
      </c>
      <c r="H490" s="12">
        <v>408.6</v>
      </c>
    </row>
    <row r="491" spans="2:8" x14ac:dyDescent="0.35">
      <c r="B491" s="5">
        <v>41079</v>
      </c>
      <c r="C491" s="3">
        <v>37832</v>
      </c>
      <c r="D491" s="8" t="s">
        <v>156</v>
      </c>
      <c r="E491" s="8" t="s">
        <v>25</v>
      </c>
      <c r="F491" s="8" t="s">
        <v>349</v>
      </c>
      <c r="G491" s="38" t="s">
        <v>349</v>
      </c>
      <c r="H491" s="12">
        <v>276.3</v>
      </c>
    </row>
    <row r="492" spans="2:8" x14ac:dyDescent="0.35">
      <c r="B492" s="5">
        <v>41079</v>
      </c>
      <c r="C492" s="3">
        <v>37832</v>
      </c>
      <c r="D492" s="8" t="s">
        <v>156</v>
      </c>
      <c r="E492" s="8" t="s">
        <v>25</v>
      </c>
      <c r="F492" s="8" t="s">
        <v>349</v>
      </c>
      <c r="G492" s="38" t="s">
        <v>349</v>
      </c>
      <c r="H492" s="12">
        <v>2596</v>
      </c>
    </row>
    <row r="493" spans="2:8" x14ac:dyDescent="0.35">
      <c r="B493" s="5">
        <v>41079</v>
      </c>
      <c r="C493" s="3">
        <v>37839</v>
      </c>
      <c r="D493" s="8" t="s">
        <v>193</v>
      </c>
      <c r="E493" s="8" t="s">
        <v>25</v>
      </c>
      <c r="F493" s="8" t="s">
        <v>524</v>
      </c>
      <c r="G493" s="38" t="s">
        <v>524</v>
      </c>
      <c r="H493" s="12">
        <v>189</v>
      </c>
    </row>
    <row r="494" spans="2:8" x14ac:dyDescent="0.35">
      <c r="B494" s="5">
        <v>41080</v>
      </c>
      <c r="C494" s="3">
        <v>55</v>
      </c>
      <c r="D494" s="8" t="s">
        <v>203</v>
      </c>
      <c r="E494" s="8" t="s">
        <v>149</v>
      </c>
      <c r="F494" s="8" t="s">
        <v>464</v>
      </c>
      <c r="G494" s="38" t="s">
        <v>464</v>
      </c>
      <c r="H494" s="12">
        <v>1861.8</v>
      </c>
    </row>
    <row r="495" spans="2:8" x14ac:dyDescent="0.35">
      <c r="B495" s="5">
        <v>41080</v>
      </c>
      <c r="C495" s="3">
        <v>56</v>
      </c>
      <c r="D495" s="8" t="s">
        <v>145</v>
      </c>
      <c r="E495" s="8" t="s">
        <v>146</v>
      </c>
      <c r="F495" s="8" t="s">
        <v>465</v>
      </c>
      <c r="G495" s="38" t="s">
        <v>465</v>
      </c>
      <c r="H495" s="12">
        <v>1005</v>
      </c>
    </row>
    <row r="496" spans="2:8" x14ac:dyDescent="0.35">
      <c r="B496" s="5">
        <v>41080</v>
      </c>
      <c r="C496" s="3">
        <v>58</v>
      </c>
      <c r="D496" s="8" t="s">
        <v>40</v>
      </c>
      <c r="E496" s="8" t="s">
        <v>26</v>
      </c>
      <c r="F496" s="8" t="s">
        <v>525</v>
      </c>
      <c r="G496" s="38" t="s">
        <v>525</v>
      </c>
      <c r="H496" s="12">
        <v>5596.4</v>
      </c>
    </row>
    <row r="497" spans="2:8" x14ac:dyDescent="0.35">
      <c r="B497" s="5">
        <v>41080</v>
      </c>
      <c r="C497" s="3">
        <v>37858</v>
      </c>
      <c r="D497" s="8" t="s">
        <v>173</v>
      </c>
      <c r="E497" s="8" t="s">
        <v>174</v>
      </c>
      <c r="F497" s="8" t="s">
        <v>434</v>
      </c>
      <c r="G497" s="38" t="s">
        <v>434</v>
      </c>
      <c r="H497" s="12">
        <v>651</v>
      </c>
    </row>
    <row r="498" spans="2:8" x14ac:dyDescent="0.35">
      <c r="B498" s="5">
        <v>41080</v>
      </c>
      <c r="C498" s="3">
        <v>37858</v>
      </c>
      <c r="D498" s="8" t="s">
        <v>173</v>
      </c>
      <c r="E498" s="8" t="s">
        <v>174</v>
      </c>
      <c r="F498" s="8" t="s">
        <v>434</v>
      </c>
      <c r="G498" s="38" t="s">
        <v>434</v>
      </c>
      <c r="H498" s="12">
        <v>177.5</v>
      </c>
    </row>
    <row r="499" spans="2:8" x14ac:dyDescent="0.35">
      <c r="B499" s="5">
        <v>41080</v>
      </c>
      <c r="C499" s="3">
        <v>37860</v>
      </c>
      <c r="D499" s="8" t="s">
        <v>187</v>
      </c>
      <c r="E499" s="8" t="s">
        <v>153</v>
      </c>
      <c r="F499" s="8" t="s">
        <v>526</v>
      </c>
      <c r="G499" s="38" t="s">
        <v>526</v>
      </c>
      <c r="H499" s="12">
        <v>511.45</v>
      </c>
    </row>
    <row r="500" spans="2:8" x14ac:dyDescent="0.35">
      <c r="B500" s="5">
        <v>41080</v>
      </c>
      <c r="C500" s="3">
        <v>37860</v>
      </c>
      <c r="D500" s="8" t="s">
        <v>187</v>
      </c>
      <c r="E500" s="8" t="s">
        <v>153</v>
      </c>
      <c r="F500" s="8" t="s">
        <v>526</v>
      </c>
      <c r="G500" s="38" t="s">
        <v>526</v>
      </c>
      <c r="H500" s="12">
        <v>1744</v>
      </c>
    </row>
    <row r="501" spans="2:8" x14ac:dyDescent="0.35">
      <c r="B501" s="5">
        <v>41080</v>
      </c>
      <c r="C501" s="3">
        <v>37861</v>
      </c>
      <c r="D501" s="8" t="s">
        <v>40</v>
      </c>
      <c r="E501" s="8" t="s">
        <v>26</v>
      </c>
      <c r="F501" s="8" t="s">
        <v>527</v>
      </c>
      <c r="G501" s="38" t="s">
        <v>527</v>
      </c>
      <c r="H501" s="12">
        <v>3013.99</v>
      </c>
    </row>
    <row r="502" spans="2:8" x14ac:dyDescent="0.35">
      <c r="B502" s="5">
        <v>41080</v>
      </c>
      <c r="C502" s="3">
        <v>37862</v>
      </c>
      <c r="D502" s="8" t="s">
        <v>90</v>
      </c>
      <c r="E502" s="8" t="s">
        <v>26</v>
      </c>
      <c r="F502" s="8" t="s">
        <v>227</v>
      </c>
      <c r="G502" s="38" t="s">
        <v>227</v>
      </c>
      <c r="H502" s="12">
        <v>4276.01</v>
      </c>
    </row>
    <row r="503" spans="2:8" x14ac:dyDescent="0.35">
      <c r="B503" s="5">
        <v>41080</v>
      </c>
      <c r="C503" s="3">
        <v>37863</v>
      </c>
      <c r="D503" s="8" t="s">
        <v>246</v>
      </c>
      <c r="E503" s="8" t="s">
        <v>354</v>
      </c>
      <c r="F503" s="8" t="s">
        <v>355</v>
      </c>
      <c r="G503" s="38" t="s">
        <v>355</v>
      </c>
      <c r="H503" s="12">
        <v>2130</v>
      </c>
    </row>
    <row r="504" spans="2:8" x14ac:dyDescent="0.35">
      <c r="B504" s="5">
        <v>41080</v>
      </c>
      <c r="C504" s="3">
        <v>37863</v>
      </c>
      <c r="D504" s="8" t="s">
        <v>246</v>
      </c>
      <c r="E504" s="8" t="s">
        <v>354</v>
      </c>
      <c r="F504" s="8" t="s">
        <v>355</v>
      </c>
      <c r="G504" s="38" t="s">
        <v>355</v>
      </c>
      <c r="H504" s="12">
        <v>1911</v>
      </c>
    </row>
    <row r="505" spans="2:8" x14ac:dyDescent="0.35">
      <c r="B505" s="5">
        <v>41080</v>
      </c>
      <c r="C505" s="3">
        <v>37865</v>
      </c>
      <c r="D505" s="8" t="s">
        <v>182</v>
      </c>
      <c r="E505" s="8" t="s">
        <v>26</v>
      </c>
      <c r="F505" s="8" t="s">
        <v>183</v>
      </c>
      <c r="G505" s="38" t="s">
        <v>183</v>
      </c>
      <c r="H505" s="12">
        <v>9318.32</v>
      </c>
    </row>
    <row r="506" spans="2:8" x14ac:dyDescent="0.35">
      <c r="B506" s="5">
        <v>41081</v>
      </c>
      <c r="C506" s="3">
        <v>37871</v>
      </c>
      <c r="D506" s="8" t="s">
        <v>184</v>
      </c>
      <c r="E506" s="8" t="s">
        <v>26</v>
      </c>
      <c r="F506" s="8" t="s">
        <v>188</v>
      </c>
      <c r="G506" s="38" t="s">
        <v>185</v>
      </c>
      <c r="H506" s="12">
        <v>3230</v>
      </c>
    </row>
    <row r="507" spans="2:8" x14ac:dyDescent="0.35">
      <c r="B507" s="5">
        <v>41081</v>
      </c>
      <c r="C507" s="3">
        <v>37872</v>
      </c>
      <c r="D507" s="8" t="s">
        <v>215</v>
      </c>
      <c r="E507" s="8" t="s">
        <v>216</v>
      </c>
      <c r="F507" s="8" t="s">
        <v>435</v>
      </c>
      <c r="G507" s="38" t="s">
        <v>435</v>
      </c>
      <c r="H507" s="12">
        <v>2168.73</v>
      </c>
    </row>
    <row r="508" spans="2:8" x14ac:dyDescent="0.35">
      <c r="B508" s="5">
        <v>41081</v>
      </c>
      <c r="C508" s="3">
        <v>37872</v>
      </c>
      <c r="D508" s="8" t="s">
        <v>215</v>
      </c>
      <c r="E508" s="8" t="s">
        <v>216</v>
      </c>
      <c r="F508" s="8" t="s">
        <v>435</v>
      </c>
      <c r="G508" s="38" t="s">
        <v>435</v>
      </c>
      <c r="H508" s="12">
        <v>297.5</v>
      </c>
    </row>
    <row r="509" spans="2:8" x14ac:dyDescent="0.35">
      <c r="B509" s="5">
        <v>41081</v>
      </c>
      <c r="C509" s="3">
        <v>37873</v>
      </c>
      <c r="D509" s="8" t="s">
        <v>200</v>
      </c>
      <c r="E509" s="8" t="s">
        <v>201</v>
      </c>
      <c r="F509" s="8" t="s">
        <v>528</v>
      </c>
      <c r="G509" s="38" t="s">
        <v>528</v>
      </c>
      <c r="H509" s="12">
        <v>1716</v>
      </c>
    </row>
    <row r="510" spans="2:8" x14ac:dyDescent="0.35">
      <c r="B510" s="5">
        <v>41081</v>
      </c>
      <c r="C510" s="3">
        <v>37873</v>
      </c>
      <c r="D510" s="8" t="s">
        <v>200</v>
      </c>
      <c r="E510" s="8" t="s">
        <v>201</v>
      </c>
      <c r="F510" s="8" t="s">
        <v>528</v>
      </c>
      <c r="G510" s="38" t="s">
        <v>528</v>
      </c>
      <c r="H510" s="12">
        <v>455.54</v>
      </c>
    </row>
    <row r="511" spans="2:8" x14ac:dyDescent="0.35">
      <c r="B511" s="5">
        <v>41081</v>
      </c>
      <c r="C511" s="3">
        <v>37873</v>
      </c>
      <c r="D511" s="8" t="s">
        <v>200</v>
      </c>
      <c r="E511" s="8" t="s">
        <v>201</v>
      </c>
      <c r="F511" s="8" t="s">
        <v>528</v>
      </c>
      <c r="G511" s="38" t="s">
        <v>528</v>
      </c>
      <c r="H511" s="12">
        <v>230.91</v>
      </c>
    </row>
    <row r="512" spans="2:8" x14ac:dyDescent="0.35">
      <c r="B512" s="5">
        <v>41082</v>
      </c>
      <c r="C512" s="3">
        <v>67</v>
      </c>
      <c r="D512" s="8" t="s">
        <v>121</v>
      </c>
      <c r="E512" s="8" t="s">
        <v>26</v>
      </c>
      <c r="F512" s="8" t="s">
        <v>1038</v>
      </c>
      <c r="G512" s="38" t="s">
        <v>529</v>
      </c>
      <c r="H512" s="12">
        <v>557</v>
      </c>
    </row>
    <row r="513" spans="2:9" x14ac:dyDescent="0.35">
      <c r="B513" s="5">
        <v>41082</v>
      </c>
      <c r="C513" s="3">
        <v>69</v>
      </c>
      <c r="D513" s="8" t="s">
        <v>159</v>
      </c>
      <c r="E513" s="8" t="s">
        <v>149</v>
      </c>
      <c r="F513" s="8" t="s">
        <v>530</v>
      </c>
      <c r="G513" s="38" t="s">
        <v>530</v>
      </c>
      <c r="H513" s="12">
        <v>2091.4899999999998</v>
      </c>
    </row>
    <row r="514" spans="2:9" x14ac:dyDescent="0.35">
      <c r="B514" s="5">
        <v>41082</v>
      </c>
      <c r="C514" s="3">
        <v>75</v>
      </c>
      <c r="D514" s="8" t="s">
        <v>1048</v>
      </c>
      <c r="E514" s="8" t="s">
        <v>26</v>
      </c>
      <c r="F514" s="8" t="s">
        <v>488</v>
      </c>
      <c r="G514" s="38" t="s">
        <v>488</v>
      </c>
      <c r="H514" s="12">
        <v>179.4</v>
      </c>
    </row>
    <row r="515" spans="2:9" x14ac:dyDescent="0.35">
      <c r="B515" s="5">
        <v>41082</v>
      </c>
      <c r="C515" s="3">
        <v>75</v>
      </c>
      <c r="D515" s="8" t="s">
        <v>1048</v>
      </c>
      <c r="E515" s="8" t="s">
        <v>26</v>
      </c>
      <c r="F515" s="8" t="s">
        <v>488</v>
      </c>
      <c r="G515" s="38" t="s">
        <v>488</v>
      </c>
      <c r="H515" s="12">
        <v>16051</v>
      </c>
    </row>
    <row r="516" spans="2:9" x14ac:dyDescent="0.35">
      <c r="B516" s="5">
        <v>41082</v>
      </c>
      <c r="C516" s="3">
        <v>76</v>
      </c>
      <c r="D516" s="8" t="s">
        <v>118</v>
      </c>
      <c r="E516" s="8" t="s">
        <v>26</v>
      </c>
      <c r="F516" s="8" t="s">
        <v>1049</v>
      </c>
      <c r="G516" s="38" t="s">
        <v>531</v>
      </c>
      <c r="H516" s="12">
        <v>356</v>
      </c>
    </row>
    <row r="517" spans="2:9" x14ac:dyDescent="0.35">
      <c r="B517" s="5">
        <v>41082</v>
      </c>
      <c r="C517" s="3">
        <v>37883</v>
      </c>
      <c r="D517" s="8" t="s">
        <v>117</v>
      </c>
      <c r="E517" s="8" t="s">
        <v>26</v>
      </c>
      <c r="F517" s="8" t="s">
        <v>192</v>
      </c>
      <c r="G517" s="38" t="s">
        <v>192</v>
      </c>
      <c r="H517" s="12">
        <v>4437</v>
      </c>
    </row>
    <row r="518" spans="2:9" x14ac:dyDescent="0.35">
      <c r="B518" s="5">
        <v>41082</v>
      </c>
      <c r="C518" s="3">
        <v>37884</v>
      </c>
      <c r="D518" s="8" t="s">
        <v>121</v>
      </c>
      <c r="E518" s="8" t="s">
        <v>26</v>
      </c>
      <c r="F518" s="8" t="s">
        <v>179</v>
      </c>
      <c r="G518" s="38" t="s">
        <v>179</v>
      </c>
      <c r="H518" s="12">
        <v>220</v>
      </c>
    </row>
    <row r="519" spans="2:9" x14ac:dyDescent="0.35">
      <c r="B519" s="5">
        <v>41082</v>
      </c>
      <c r="C519" s="3">
        <v>37887</v>
      </c>
      <c r="D519" s="8" t="s">
        <v>210</v>
      </c>
      <c r="E519" s="8" t="s">
        <v>26</v>
      </c>
      <c r="F519" s="8" t="s">
        <v>532</v>
      </c>
      <c r="G519" s="38" t="s">
        <v>532</v>
      </c>
      <c r="H519" s="12">
        <v>1270</v>
      </c>
    </row>
    <row r="520" spans="2:9" x14ac:dyDescent="0.35">
      <c r="B520" s="5">
        <v>41082</v>
      </c>
      <c r="C520" s="3">
        <v>37887</v>
      </c>
      <c r="D520" s="8" t="s">
        <v>210</v>
      </c>
      <c r="E520" s="8" t="s">
        <v>26</v>
      </c>
      <c r="F520" s="8" t="s">
        <v>532</v>
      </c>
      <c r="G520" s="38" t="s">
        <v>532</v>
      </c>
      <c r="H520" s="12">
        <v>345</v>
      </c>
    </row>
    <row r="521" spans="2:9" x14ac:dyDescent="0.35">
      <c r="B521" s="5">
        <v>41082</v>
      </c>
      <c r="C521" s="3">
        <v>37888</v>
      </c>
      <c r="D521" s="8" t="s">
        <v>413</v>
      </c>
      <c r="E521" s="8" t="s">
        <v>247</v>
      </c>
      <c r="F521" s="8" t="s">
        <v>414</v>
      </c>
      <c r="G521" s="38" t="s">
        <v>414</v>
      </c>
      <c r="H521" s="12">
        <v>973</v>
      </c>
    </row>
    <row r="522" spans="2:9" x14ac:dyDescent="0.35">
      <c r="B522" s="5">
        <v>41082</v>
      </c>
      <c r="C522" s="3">
        <v>37891</v>
      </c>
      <c r="D522" s="8" t="s">
        <v>151</v>
      </c>
      <c r="E522" s="8" t="s">
        <v>25</v>
      </c>
      <c r="F522" s="8" t="s">
        <v>436</v>
      </c>
      <c r="G522" s="38" t="s">
        <v>436</v>
      </c>
      <c r="H522" s="12">
        <v>1377.71</v>
      </c>
    </row>
    <row r="523" spans="2:9" x14ac:dyDescent="0.35">
      <c r="B523" s="5">
        <v>41082</v>
      </c>
      <c r="C523" s="3">
        <v>37891</v>
      </c>
      <c r="D523" s="8" t="s">
        <v>151</v>
      </c>
      <c r="E523" s="8" t="s">
        <v>25</v>
      </c>
      <c r="F523" s="8" t="s">
        <v>436</v>
      </c>
      <c r="G523" s="38" t="s">
        <v>436</v>
      </c>
      <c r="H523" s="12">
        <v>325.35000000000002</v>
      </c>
    </row>
    <row r="524" spans="2:9" x14ac:dyDescent="0.35">
      <c r="B524" s="5">
        <v>41082</v>
      </c>
      <c r="C524" s="3">
        <v>37891</v>
      </c>
      <c r="D524" s="8" t="s">
        <v>151</v>
      </c>
      <c r="E524" s="8" t="s">
        <v>25</v>
      </c>
      <c r="F524" s="8" t="s">
        <v>436</v>
      </c>
      <c r="G524" s="38" t="s">
        <v>436</v>
      </c>
      <c r="H524" s="12">
        <v>388.22</v>
      </c>
    </row>
    <row r="525" spans="2:9" s="15" customFormat="1" x14ac:dyDescent="0.35">
      <c r="B525" s="13">
        <v>41082</v>
      </c>
      <c r="C525" s="7">
        <v>37902</v>
      </c>
      <c r="D525" s="10" t="s">
        <v>118</v>
      </c>
      <c r="E525" s="10" t="s">
        <v>26</v>
      </c>
      <c r="F525" s="10" t="s">
        <v>181</v>
      </c>
      <c r="G525" s="39" t="s">
        <v>181</v>
      </c>
      <c r="H525" s="12">
        <v>8958.14</v>
      </c>
      <c r="I525" s="14"/>
    </row>
    <row r="526" spans="2:9" x14ac:dyDescent="0.35">
      <c r="B526" s="5">
        <v>41082</v>
      </c>
      <c r="C526" s="3">
        <v>37905</v>
      </c>
      <c r="D526" s="8" t="s">
        <v>182</v>
      </c>
      <c r="E526" s="8" t="s">
        <v>26</v>
      </c>
      <c r="F526" s="8" t="s">
        <v>533</v>
      </c>
      <c r="G526" s="38" t="s">
        <v>533</v>
      </c>
      <c r="H526" s="12">
        <v>980</v>
      </c>
    </row>
    <row r="527" spans="2:9" x14ac:dyDescent="0.35">
      <c r="B527" s="5">
        <v>41082</v>
      </c>
      <c r="C527" s="3">
        <v>37906</v>
      </c>
      <c r="D527" s="8" t="s">
        <v>182</v>
      </c>
      <c r="E527" s="8" t="s">
        <v>26</v>
      </c>
      <c r="F527" s="8" t="s">
        <v>240</v>
      </c>
      <c r="G527" s="38" t="s">
        <v>240</v>
      </c>
      <c r="H527" s="12">
        <v>2356</v>
      </c>
    </row>
    <row r="528" spans="2:9" x14ac:dyDescent="0.35">
      <c r="B528" s="5">
        <v>41082</v>
      </c>
      <c r="C528" s="3">
        <v>37907</v>
      </c>
      <c r="D528" s="8" t="s">
        <v>118</v>
      </c>
      <c r="E528" s="8" t="s">
        <v>26</v>
      </c>
      <c r="F528" s="8" t="s">
        <v>181</v>
      </c>
      <c r="G528" s="38" t="s">
        <v>181</v>
      </c>
      <c r="H528" s="12">
        <v>657</v>
      </c>
    </row>
    <row r="529" spans="2:8" x14ac:dyDescent="0.35">
      <c r="B529" s="5">
        <v>41082</v>
      </c>
      <c r="C529" s="3">
        <v>37911</v>
      </c>
      <c r="D529" s="8" t="s">
        <v>117</v>
      </c>
      <c r="E529" s="8" t="s">
        <v>26</v>
      </c>
      <c r="F529" s="8" t="s">
        <v>534</v>
      </c>
      <c r="G529" s="38" t="s">
        <v>523</v>
      </c>
      <c r="H529" s="12">
        <v>842</v>
      </c>
    </row>
    <row r="530" spans="2:8" x14ac:dyDescent="0.35">
      <c r="B530" s="5">
        <v>41082</v>
      </c>
      <c r="C530" s="3">
        <v>37913</v>
      </c>
      <c r="D530" s="8" t="s">
        <v>191</v>
      </c>
      <c r="E530" s="8" t="s">
        <v>26</v>
      </c>
      <c r="F530" s="8" t="s">
        <v>188</v>
      </c>
      <c r="G530" s="38" t="s">
        <v>185</v>
      </c>
      <c r="H530" s="12">
        <v>16719.509999999998</v>
      </c>
    </row>
    <row r="531" spans="2:8" x14ac:dyDescent="0.35">
      <c r="B531" s="5">
        <v>41083</v>
      </c>
      <c r="C531" s="3">
        <v>80</v>
      </c>
      <c r="D531" s="8" t="s">
        <v>220</v>
      </c>
      <c r="E531" s="8" t="s">
        <v>26</v>
      </c>
      <c r="F531" s="8" t="s">
        <v>1053</v>
      </c>
      <c r="G531" s="38" t="s">
        <v>535</v>
      </c>
      <c r="H531" s="12">
        <v>250</v>
      </c>
    </row>
    <row r="532" spans="2:8" x14ac:dyDescent="0.35">
      <c r="B532" s="5">
        <v>41083</v>
      </c>
      <c r="C532" s="3">
        <v>37931</v>
      </c>
      <c r="D532" s="8" t="s">
        <v>121</v>
      </c>
      <c r="E532" s="8" t="s">
        <v>26</v>
      </c>
      <c r="F532" s="8" t="s">
        <v>179</v>
      </c>
      <c r="G532" s="38" t="s">
        <v>179</v>
      </c>
      <c r="H532" s="12">
        <v>248</v>
      </c>
    </row>
    <row r="533" spans="2:8" x14ac:dyDescent="0.35">
      <c r="B533" s="5">
        <v>41083</v>
      </c>
      <c r="C533" s="3">
        <v>37936</v>
      </c>
      <c r="D533" s="8" t="s">
        <v>246</v>
      </c>
      <c r="E533" s="8" t="s">
        <v>247</v>
      </c>
      <c r="F533" s="8" t="s">
        <v>441</v>
      </c>
      <c r="G533" s="38" t="s">
        <v>441</v>
      </c>
      <c r="H533" s="12">
        <v>360</v>
      </c>
    </row>
    <row r="534" spans="2:8" x14ac:dyDescent="0.35">
      <c r="B534" s="5">
        <v>41083</v>
      </c>
      <c r="C534" s="3">
        <v>37936</v>
      </c>
      <c r="D534" s="8" t="s">
        <v>246</v>
      </c>
      <c r="E534" s="8" t="s">
        <v>247</v>
      </c>
      <c r="F534" s="8" t="s">
        <v>441</v>
      </c>
      <c r="G534" s="38" t="s">
        <v>441</v>
      </c>
      <c r="H534" s="12">
        <v>414.4</v>
      </c>
    </row>
    <row r="535" spans="2:8" x14ac:dyDescent="0.35">
      <c r="B535" s="5">
        <v>41083</v>
      </c>
      <c r="C535" s="3">
        <v>37939</v>
      </c>
      <c r="D535" s="8" t="s">
        <v>159</v>
      </c>
      <c r="E535" s="8" t="s">
        <v>149</v>
      </c>
      <c r="F535" s="8" t="s">
        <v>536</v>
      </c>
      <c r="G535" s="38" t="s">
        <v>536</v>
      </c>
      <c r="H535" s="12">
        <v>689.4</v>
      </c>
    </row>
    <row r="536" spans="2:8" x14ac:dyDescent="0.35">
      <c r="B536" s="5">
        <v>41083</v>
      </c>
      <c r="C536" s="3">
        <v>37939</v>
      </c>
      <c r="D536" s="8" t="s">
        <v>159</v>
      </c>
      <c r="E536" s="8" t="s">
        <v>149</v>
      </c>
      <c r="F536" s="8" t="s">
        <v>536</v>
      </c>
      <c r="G536" s="38" t="s">
        <v>536</v>
      </c>
      <c r="H536" s="12">
        <v>2811.25</v>
      </c>
    </row>
    <row r="537" spans="2:8" x14ac:dyDescent="0.35">
      <c r="B537" s="5">
        <v>41083</v>
      </c>
      <c r="C537" s="3">
        <v>37940</v>
      </c>
      <c r="D537" s="8" t="s">
        <v>193</v>
      </c>
      <c r="E537" s="8" t="s">
        <v>25</v>
      </c>
      <c r="F537" s="8" t="s">
        <v>442</v>
      </c>
      <c r="G537" s="38" t="s">
        <v>442</v>
      </c>
      <c r="H537" s="12">
        <v>613.36</v>
      </c>
    </row>
    <row r="538" spans="2:8" x14ac:dyDescent="0.35">
      <c r="B538" s="5">
        <v>41083</v>
      </c>
      <c r="C538" s="3">
        <v>37940</v>
      </c>
      <c r="D538" s="8" t="s">
        <v>193</v>
      </c>
      <c r="E538" s="8" t="s">
        <v>25</v>
      </c>
      <c r="F538" s="8" t="s">
        <v>442</v>
      </c>
      <c r="G538" s="38" t="s">
        <v>442</v>
      </c>
      <c r="H538" s="12">
        <v>1117.3499999999999</v>
      </c>
    </row>
    <row r="539" spans="2:8" x14ac:dyDescent="0.35">
      <c r="B539" s="5">
        <v>41083</v>
      </c>
      <c r="C539" s="3">
        <v>37940</v>
      </c>
      <c r="D539" s="8" t="s">
        <v>193</v>
      </c>
      <c r="E539" s="8" t="s">
        <v>25</v>
      </c>
      <c r="F539" s="8" t="s">
        <v>442</v>
      </c>
      <c r="G539" s="38" t="s">
        <v>442</v>
      </c>
      <c r="H539" s="12">
        <v>3885.5</v>
      </c>
    </row>
    <row r="540" spans="2:8" x14ac:dyDescent="0.35">
      <c r="B540" s="5">
        <v>41085</v>
      </c>
      <c r="C540" s="3">
        <v>89</v>
      </c>
      <c r="D540" s="8" t="s">
        <v>145</v>
      </c>
      <c r="E540" s="8" t="s">
        <v>146</v>
      </c>
      <c r="F540" s="8" t="s">
        <v>466</v>
      </c>
      <c r="G540" s="38" t="s">
        <v>466</v>
      </c>
      <c r="H540" s="12">
        <v>1537.6</v>
      </c>
    </row>
    <row r="541" spans="2:8" x14ac:dyDescent="0.35">
      <c r="B541" s="5">
        <v>41085</v>
      </c>
      <c r="C541" s="3">
        <v>37951</v>
      </c>
      <c r="D541" s="8" t="s">
        <v>27</v>
      </c>
      <c r="E541" s="8" t="s">
        <v>26</v>
      </c>
      <c r="F541" s="8" t="s">
        <v>147</v>
      </c>
      <c r="G541" s="38" t="s">
        <v>147</v>
      </c>
      <c r="H541" s="12">
        <v>16480</v>
      </c>
    </row>
    <row r="542" spans="2:8" x14ac:dyDescent="0.35">
      <c r="B542" s="5">
        <v>41085</v>
      </c>
      <c r="C542" s="3">
        <v>37952</v>
      </c>
      <c r="D542" s="8" t="s">
        <v>95</v>
      </c>
      <c r="E542" s="8" t="s">
        <v>26</v>
      </c>
      <c r="F542" s="8" t="s">
        <v>224</v>
      </c>
      <c r="G542" s="38" t="s">
        <v>224</v>
      </c>
      <c r="H542" s="12">
        <v>600</v>
      </c>
    </row>
    <row r="543" spans="2:8" x14ac:dyDescent="0.35">
      <c r="B543" s="5">
        <v>41086</v>
      </c>
      <c r="C543" s="3">
        <v>38031</v>
      </c>
      <c r="D543" s="8" t="s">
        <v>1163</v>
      </c>
      <c r="E543" s="8" t="s">
        <v>149</v>
      </c>
      <c r="F543" s="8" t="s">
        <v>467</v>
      </c>
      <c r="G543" s="38" t="s">
        <v>467</v>
      </c>
      <c r="H543" s="12">
        <v>1500</v>
      </c>
    </row>
    <row r="544" spans="2:8" x14ac:dyDescent="0.35">
      <c r="B544" s="5">
        <v>41086</v>
      </c>
      <c r="C544" s="3">
        <v>38031</v>
      </c>
      <c r="D544" s="8" t="s">
        <v>1163</v>
      </c>
      <c r="E544" s="8" t="s">
        <v>149</v>
      </c>
      <c r="F544" s="8" t="s">
        <v>467</v>
      </c>
      <c r="G544" s="38" t="s">
        <v>467</v>
      </c>
      <c r="H544" s="12">
        <v>3477.6</v>
      </c>
    </row>
    <row r="545" spans="2:8" x14ac:dyDescent="0.35">
      <c r="B545" s="5">
        <v>41086</v>
      </c>
      <c r="C545" s="3">
        <v>38031</v>
      </c>
      <c r="D545" s="8" t="s">
        <v>1163</v>
      </c>
      <c r="E545" s="8" t="s">
        <v>149</v>
      </c>
      <c r="F545" s="8" t="s">
        <v>467</v>
      </c>
      <c r="G545" s="38" t="s">
        <v>467</v>
      </c>
      <c r="H545" s="12">
        <v>460.8</v>
      </c>
    </row>
    <row r="546" spans="2:8" x14ac:dyDescent="0.35">
      <c r="B546" s="5">
        <v>41086</v>
      </c>
      <c r="C546" s="3">
        <v>38041</v>
      </c>
      <c r="D546" s="8" t="s">
        <v>537</v>
      </c>
      <c r="E546" s="8" t="s">
        <v>538</v>
      </c>
      <c r="F546" s="8" t="s">
        <v>539</v>
      </c>
      <c r="G546" s="38" t="s">
        <v>540</v>
      </c>
      <c r="H546" s="12">
        <v>172971.5</v>
      </c>
    </row>
    <row r="547" spans="2:8" x14ac:dyDescent="0.35">
      <c r="B547" s="5">
        <v>41086</v>
      </c>
      <c r="C547" s="3">
        <v>38045</v>
      </c>
      <c r="D547" s="8" t="s">
        <v>234</v>
      </c>
      <c r="E547" s="8" t="s">
        <v>235</v>
      </c>
      <c r="F547" s="8" t="s">
        <v>541</v>
      </c>
      <c r="G547" s="38" t="s">
        <v>37</v>
      </c>
      <c r="H547" s="12">
        <v>2100</v>
      </c>
    </row>
    <row r="548" spans="2:8" x14ac:dyDescent="0.35">
      <c r="B548" s="5">
        <v>41086</v>
      </c>
      <c r="C548" s="3">
        <v>38046</v>
      </c>
      <c r="D548" s="8" t="s">
        <v>234</v>
      </c>
      <c r="E548" s="8" t="s">
        <v>235</v>
      </c>
      <c r="F548" s="8" t="s">
        <v>542</v>
      </c>
      <c r="G548" s="38" t="s">
        <v>543</v>
      </c>
      <c r="H548" s="12">
        <v>5289.6</v>
      </c>
    </row>
    <row r="549" spans="2:8" x14ac:dyDescent="0.35">
      <c r="B549" s="5">
        <v>41086</v>
      </c>
      <c r="C549" s="3">
        <v>38050</v>
      </c>
      <c r="D549" s="8" t="s">
        <v>241</v>
      </c>
      <c r="E549" s="8" t="s">
        <v>242</v>
      </c>
      <c r="F549" s="8" t="s">
        <v>544</v>
      </c>
      <c r="G549" s="38" t="s">
        <v>232</v>
      </c>
      <c r="H549" s="12">
        <v>6604.9</v>
      </c>
    </row>
    <row r="550" spans="2:8" x14ac:dyDescent="0.35">
      <c r="B550" s="5">
        <v>41086</v>
      </c>
      <c r="C550" s="3">
        <v>38051</v>
      </c>
      <c r="D550" s="8" t="s">
        <v>197</v>
      </c>
      <c r="E550" s="8" t="s">
        <v>198</v>
      </c>
      <c r="F550" s="8" t="s">
        <v>545</v>
      </c>
      <c r="G550" s="38" t="s">
        <v>232</v>
      </c>
      <c r="H550" s="12">
        <v>1029.9000000000001</v>
      </c>
    </row>
    <row r="551" spans="2:8" x14ac:dyDescent="0.35">
      <c r="B551" s="5">
        <v>41086</v>
      </c>
      <c r="C551" s="3">
        <v>38056</v>
      </c>
      <c r="D551" s="8" t="s">
        <v>27</v>
      </c>
      <c r="E551" s="8" t="s">
        <v>26</v>
      </c>
      <c r="F551" s="8" t="s">
        <v>147</v>
      </c>
      <c r="G551" s="38" t="s">
        <v>147</v>
      </c>
      <c r="H551" s="12">
        <v>6175</v>
      </c>
    </row>
    <row r="552" spans="2:8" x14ac:dyDescent="0.35">
      <c r="B552" s="5">
        <v>41086</v>
      </c>
      <c r="C552" s="3">
        <v>38057</v>
      </c>
      <c r="D552" s="8" t="s">
        <v>27</v>
      </c>
      <c r="E552" s="8" t="s">
        <v>26</v>
      </c>
      <c r="F552" s="8" t="s">
        <v>147</v>
      </c>
      <c r="G552" s="38" t="s">
        <v>147</v>
      </c>
      <c r="H552" s="12">
        <v>14917.44</v>
      </c>
    </row>
    <row r="553" spans="2:8" x14ac:dyDescent="0.35">
      <c r="B553" s="5">
        <v>41086</v>
      </c>
      <c r="C553" s="3">
        <v>38058</v>
      </c>
      <c r="D553" s="8" t="s">
        <v>244</v>
      </c>
      <c r="E553" s="8" t="s">
        <v>26</v>
      </c>
      <c r="F553" s="8" t="s">
        <v>447</v>
      </c>
      <c r="G553" s="38" t="s">
        <v>447</v>
      </c>
      <c r="H553" s="12">
        <v>2609</v>
      </c>
    </row>
    <row r="554" spans="2:8" x14ac:dyDescent="0.35">
      <c r="B554" s="5">
        <v>41086</v>
      </c>
      <c r="C554" s="3">
        <v>38059</v>
      </c>
      <c r="D554" s="8" t="s">
        <v>94</v>
      </c>
      <c r="E554" s="8" t="s">
        <v>26</v>
      </c>
      <c r="F554" s="8" t="s">
        <v>228</v>
      </c>
      <c r="G554" s="38" t="s">
        <v>228</v>
      </c>
      <c r="H554" s="12">
        <v>7004</v>
      </c>
    </row>
    <row r="555" spans="2:8" x14ac:dyDescent="0.35">
      <c r="B555" s="5">
        <v>41086</v>
      </c>
      <c r="C555" s="3">
        <v>38060</v>
      </c>
      <c r="D555" s="8" t="s">
        <v>114</v>
      </c>
      <c r="E555" s="8" t="s">
        <v>26</v>
      </c>
      <c r="F555" s="8" t="s">
        <v>162</v>
      </c>
      <c r="G555" s="38" t="s">
        <v>162</v>
      </c>
      <c r="H555" s="12">
        <v>970</v>
      </c>
    </row>
    <row r="556" spans="2:8" x14ac:dyDescent="0.35">
      <c r="B556" s="5">
        <v>41086</v>
      </c>
      <c r="C556" s="3">
        <v>38066</v>
      </c>
      <c r="D556" s="8" t="s">
        <v>90</v>
      </c>
      <c r="E556" s="8" t="s">
        <v>26</v>
      </c>
      <c r="F556" s="8" t="s">
        <v>227</v>
      </c>
      <c r="G556" s="38" t="s">
        <v>227</v>
      </c>
      <c r="H556" s="12">
        <v>9366.92</v>
      </c>
    </row>
    <row r="557" spans="2:8" x14ac:dyDescent="0.35">
      <c r="B557" s="5">
        <v>41087</v>
      </c>
      <c r="C557" s="3">
        <v>95</v>
      </c>
      <c r="D557" s="8" t="s">
        <v>1063</v>
      </c>
      <c r="E557" s="8" t="s">
        <v>26</v>
      </c>
      <c r="F557" s="8" t="s">
        <v>219</v>
      </c>
      <c r="G557" s="38" t="s">
        <v>37</v>
      </c>
      <c r="H557" s="12">
        <v>10509.21</v>
      </c>
    </row>
    <row r="558" spans="2:8" x14ac:dyDescent="0.35">
      <c r="B558" s="5">
        <v>41087</v>
      </c>
      <c r="C558" s="3">
        <v>97</v>
      </c>
      <c r="D558" s="8" t="s">
        <v>1029</v>
      </c>
      <c r="E558" s="8" t="s">
        <v>25</v>
      </c>
      <c r="F558" s="8" t="s">
        <v>1067</v>
      </c>
      <c r="G558" s="38" t="s">
        <v>546</v>
      </c>
      <c r="H558" s="12">
        <v>24160.18</v>
      </c>
    </row>
    <row r="559" spans="2:8" x14ac:dyDescent="0.35">
      <c r="B559" s="5">
        <v>41087</v>
      </c>
      <c r="C559" s="3">
        <v>98</v>
      </c>
      <c r="D559" s="8" t="s">
        <v>225</v>
      </c>
      <c r="E559" s="8" t="s">
        <v>26</v>
      </c>
      <c r="F559" s="8" t="s">
        <v>1069</v>
      </c>
      <c r="G559" s="38" t="s">
        <v>468</v>
      </c>
      <c r="H559" s="12">
        <v>190</v>
      </c>
    </row>
    <row r="560" spans="2:8" x14ac:dyDescent="0.35">
      <c r="B560" s="5">
        <v>41087</v>
      </c>
      <c r="C560" s="3">
        <v>38067</v>
      </c>
      <c r="D560" s="8" t="s">
        <v>220</v>
      </c>
      <c r="E560" s="8" t="s">
        <v>26</v>
      </c>
      <c r="F560" s="8" t="s">
        <v>489</v>
      </c>
      <c r="G560" s="38" t="s">
        <v>489</v>
      </c>
      <c r="H560" s="12">
        <v>10860.99</v>
      </c>
    </row>
    <row r="561" spans="2:8" x14ac:dyDescent="0.35">
      <c r="B561" s="5">
        <v>41087</v>
      </c>
      <c r="C561" s="3">
        <v>38104</v>
      </c>
      <c r="D561" s="8" t="s">
        <v>118</v>
      </c>
      <c r="E561" s="8" t="s">
        <v>26</v>
      </c>
      <c r="F561" s="8" t="s">
        <v>181</v>
      </c>
      <c r="G561" s="38" t="s">
        <v>181</v>
      </c>
      <c r="H561" s="12">
        <v>4497</v>
      </c>
    </row>
    <row r="562" spans="2:8" x14ac:dyDescent="0.35">
      <c r="B562" s="5">
        <v>41087</v>
      </c>
      <c r="C562" s="3">
        <v>38130</v>
      </c>
      <c r="D562" s="8" t="s">
        <v>547</v>
      </c>
      <c r="E562" s="8" t="s">
        <v>548</v>
      </c>
      <c r="F562" s="8" t="s">
        <v>549</v>
      </c>
      <c r="G562" s="38" t="s">
        <v>550</v>
      </c>
      <c r="H562" s="12">
        <v>3480</v>
      </c>
    </row>
    <row r="563" spans="2:8" x14ac:dyDescent="0.35">
      <c r="B563" s="5">
        <v>41088</v>
      </c>
      <c r="C563" s="3">
        <v>38136</v>
      </c>
      <c r="D563" s="8" t="s">
        <v>551</v>
      </c>
      <c r="E563" s="8" t="s">
        <v>26</v>
      </c>
      <c r="F563" s="8" t="s">
        <v>552</v>
      </c>
      <c r="G563" s="38" t="s">
        <v>552</v>
      </c>
      <c r="H563" s="12">
        <v>261</v>
      </c>
    </row>
    <row r="564" spans="2:8" x14ac:dyDescent="0.35">
      <c r="B564" s="5">
        <v>41088</v>
      </c>
      <c r="C564" s="3">
        <v>38169</v>
      </c>
      <c r="D564" s="8" t="s">
        <v>117</v>
      </c>
      <c r="E564" s="8" t="s">
        <v>26</v>
      </c>
      <c r="F564" s="8" t="s">
        <v>192</v>
      </c>
      <c r="G564" s="38" t="s">
        <v>192</v>
      </c>
      <c r="H564" s="12">
        <v>6203.72</v>
      </c>
    </row>
    <row r="565" spans="2:8" x14ac:dyDescent="0.35">
      <c r="B565" s="5">
        <v>41088</v>
      </c>
      <c r="C565" s="3">
        <v>38206</v>
      </c>
      <c r="D565" s="8" t="s">
        <v>40</v>
      </c>
      <c r="E565" s="8" t="s">
        <v>26</v>
      </c>
      <c r="F565" s="8" t="s">
        <v>237</v>
      </c>
      <c r="G565" s="38" t="s">
        <v>237</v>
      </c>
      <c r="H565" s="12">
        <v>7931</v>
      </c>
    </row>
    <row r="566" spans="2:8" x14ac:dyDescent="0.35">
      <c r="B566" s="5">
        <v>41088</v>
      </c>
      <c r="C566" s="3">
        <v>38207</v>
      </c>
      <c r="D566" s="8" t="s">
        <v>184</v>
      </c>
      <c r="E566" s="8" t="s">
        <v>26</v>
      </c>
      <c r="F566" s="8" t="s">
        <v>188</v>
      </c>
      <c r="G566" s="38" t="s">
        <v>185</v>
      </c>
      <c r="H566" s="12">
        <v>412</v>
      </c>
    </row>
    <row r="567" spans="2:8" x14ac:dyDescent="0.35">
      <c r="B567" s="5">
        <v>41088</v>
      </c>
      <c r="C567" s="3">
        <v>38210</v>
      </c>
      <c r="D567" s="8" t="s">
        <v>234</v>
      </c>
      <c r="E567" s="8" t="s">
        <v>553</v>
      </c>
      <c r="F567" s="8" t="s">
        <v>554</v>
      </c>
      <c r="G567" s="38" t="s">
        <v>37</v>
      </c>
      <c r="H567" s="12">
        <v>2660</v>
      </c>
    </row>
    <row r="568" spans="2:8" x14ac:dyDescent="0.35">
      <c r="B568" s="5">
        <v>41088</v>
      </c>
      <c r="C568" s="3">
        <v>38212</v>
      </c>
      <c r="D568" s="8" t="s">
        <v>230</v>
      </c>
      <c r="E568" s="8" t="s">
        <v>231</v>
      </c>
      <c r="F568" s="8" t="s">
        <v>555</v>
      </c>
      <c r="G568" s="38" t="s">
        <v>232</v>
      </c>
      <c r="H568" s="12">
        <v>1274.74</v>
      </c>
    </row>
    <row r="569" spans="2:8" x14ac:dyDescent="0.35">
      <c r="B569" s="5">
        <v>41088</v>
      </c>
      <c r="C569" s="3">
        <v>38215</v>
      </c>
      <c r="D569" s="8" t="s">
        <v>184</v>
      </c>
      <c r="E569" s="8" t="s">
        <v>26</v>
      </c>
      <c r="F569" s="8" t="s">
        <v>188</v>
      </c>
      <c r="G569" s="38" t="s">
        <v>185</v>
      </c>
      <c r="H569" s="12">
        <v>1748</v>
      </c>
    </row>
    <row r="570" spans="2:8" x14ac:dyDescent="0.35">
      <c r="B570" s="5">
        <v>41088</v>
      </c>
      <c r="C570" s="3">
        <v>38222</v>
      </c>
      <c r="D570" s="8" t="s">
        <v>338</v>
      </c>
      <c r="E570" s="8" t="s">
        <v>149</v>
      </c>
      <c r="F570" s="8" t="s">
        <v>367</v>
      </c>
      <c r="G570" s="38" t="s">
        <v>367</v>
      </c>
      <c r="H570" s="12">
        <v>7787.3</v>
      </c>
    </row>
    <row r="571" spans="2:8" x14ac:dyDescent="0.35">
      <c r="B571" s="5">
        <v>41088</v>
      </c>
      <c r="C571" s="3">
        <v>38222</v>
      </c>
      <c r="D571" s="8" t="s">
        <v>338</v>
      </c>
      <c r="E571" s="8" t="s">
        <v>149</v>
      </c>
      <c r="F571" s="8" t="s">
        <v>367</v>
      </c>
      <c r="G571" s="38" t="s">
        <v>367</v>
      </c>
      <c r="H571" s="12">
        <v>1021.99</v>
      </c>
    </row>
    <row r="572" spans="2:8" x14ac:dyDescent="0.35">
      <c r="B572" s="5">
        <v>41088</v>
      </c>
      <c r="C572" s="3">
        <v>38228</v>
      </c>
      <c r="D572" s="8" t="s">
        <v>204</v>
      </c>
      <c r="E572" s="8" t="s">
        <v>25</v>
      </c>
      <c r="F572" s="8" t="s">
        <v>556</v>
      </c>
      <c r="G572" s="38" t="s">
        <v>556</v>
      </c>
      <c r="H572" s="12">
        <v>1212.5999999999999</v>
      </c>
    </row>
    <row r="573" spans="2:8" x14ac:dyDescent="0.35">
      <c r="B573" s="5">
        <v>41088</v>
      </c>
      <c r="C573" s="3">
        <v>38228</v>
      </c>
      <c r="D573" s="8" t="s">
        <v>204</v>
      </c>
      <c r="E573" s="8" t="s">
        <v>25</v>
      </c>
      <c r="F573" s="8" t="s">
        <v>556</v>
      </c>
      <c r="G573" s="38" t="s">
        <v>556</v>
      </c>
      <c r="H573" s="12">
        <v>1154.83</v>
      </c>
    </row>
    <row r="574" spans="2:8" x14ac:dyDescent="0.35">
      <c r="B574" s="5">
        <v>41088</v>
      </c>
      <c r="C574" s="3">
        <v>38228</v>
      </c>
      <c r="D574" s="8" t="s">
        <v>204</v>
      </c>
      <c r="E574" s="8" t="s">
        <v>25</v>
      </c>
      <c r="F574" s="8" t="s">
        <v>556</v>
      </c>
      <c r="G574" s="38" t="s">
        <v>556</v>
      </c>
      <c r="H574" s="12">
        <v>1721.71</v>
      </c>
    </row>
    <row r="575" spans="2:8" x14ac:dyDescent="0.35">
      <c r="B575" s="5">
        <v>41088</v>
      </c>
      <c r="C575" s="3">
        <v>38234</v>
      </c>
      <c r="D575" s="8" t="s">
        <v>470</v>
      </c>
      <c r="E575" s="8" t="s">
        <v>149</v>
      </c>
      <c r="F575" s="8" t="s">
        <v>471</v>
      </c>
      <c r="G575" s="38" t="s">
        <v>471</v>
      </c>
      <c r="H575" s="12">
        <v>970.57</v>
      </c>
    </row>
    <row r="576" spans="2:8" x14ac:dyDescent="0.35">
      <c r="B576" s="5">
        <v>41088</v>
      </c>
      <c r="C576" s="3">
        <v>38234</v>
      </c>
      <c r="D576" s="8" t="s">
        <v>470</v>
      </c>
      <c r="E576" s="8" t="s">
        <v>149</v>
      </c>
      <c r="F576" s="8" t="s">
        <v>471</v>
      </c>
      <c r="G576" s="38" t="s">
        <v>471</v>
      </c>
      <c r="H576" s="12">
        <v>1303.5</v>
      </c>
    </row>
    <row r="577" spans="2:9" x14ac:dyDescent="0.35">
      <c r="B577" s="5">
        <v>41089</v>
      </c>
      <c r="C577" s="3">
        <v>38315</v>
      </c>
      <c r="D577" s="8" t="s">
        <v>172</v>
      </c>
      <c r="E577" s="8" t="s">
        <v>25</v>
      </c>
      <c r="F577" s="8" t="s">
        <v>369</v>
      </c>
      <c r="G577" s="38" t="s">
        <v>369</v>
      </c>
      <c r="H577" s="12">
        <v>10892</v>
      </c>
    </row>
    <row r="578" spans="2:9" x14ac:dyDescent="0.35">
      <c r="B578" s="5">
        <v>41089</v>
      </c>
      <c r="C578" s="3">
        <v>38321</v>
      </c>
      <c r="D578" s="8" t="s">
        <v>40</v>
      </c>
      <c r="E578" s="8" t="s">
        <v>26</v>
      </c>
      <c r="F578" s="8" t="s">
        <v>452</v>
      </c>
      <c r="G578" s="38" t="s">
        <v>452</v>
      </c>
      <c r="H578" s="12">
        <v>1501</v>
      </c>
    </row>
    <row r="579" spans="2:9" x14ac:dyDescent="0.35">
      <c r="B579" s="5">
        <v>41089</v>
      </c>
      <c r="C579" s="3">
        <v>38322</v>
      </c>
      <c r="D579" s="8" t="s">
        <v>118</v>
      </c>
      <c r="E579" s="8" t="s">
        <v>26</v>
      </c>
      <c r="F579" s="8" t="s">
        <v>181</v>
      </c>
      <c r="G579" s="38" t="s">
        <v>181</v>
      </c>
      <c r="H579" s="12">
        <v>3434</v>
      </c>
    </row>
    <row r="580" spans="2:9" x14ac:dyDescent="0.35">
      <c r="B580" s="5">
        <v>41090</v>
      </c>
      <c r="C580" s="3">
        <v>198</v>
      </c>
      <c r="D580" s="8" t="s">
        <v>1031</v>
      </c>
      <c r="E580" s="8" t="s">
        <v>26</v>
      </c>
      <c r="F580" s="8" t="s">
        <v>1096</v>
      </c>
      <c r="G580" s="38" t="s">
        <v>557</v>
      </c>
      <c r="H580" s="12">
        <v>5178.95</v>
      </c>
    </row>
    <row r="581" spans="2:9" x14ac:dyDescent="0.35">
      <c r="B581" s="5">
        <v>41090</v>
      </c>
      <c r="C581" s="3">
        <v>199</v>
      </c>
      <c r="D581" s="8" t="s">
        <v>1029</v>
      </c>
      <c r="E581" s="8" t="s">
        <v>25</v>
      </c>
      <c r="F581" s="8" t="s">
        <v>1097</v>
      </c>
      <c r="G581" s="38" t="s">
        <v>558</v>
      </c>
      <c r="H581" s="12">
        <v>50800.18</v>
      </c>
    </row>
    <row r="583" spans="2:9" ht="15" x14ac:dyDescent="0.3">
      <c r="B583" s="49" t="s">
        <v>23</v>
      </c>
      <c r="C583" s="49"/>
      <c r="D583" s="49"/>
      <c r="E583" s="49"/>
      <c r="F583" s="49"/>
      <c r="G583" s="49"/>
      <c r="H583" s="26">
        <f>SUM(H389:H582)</f>
        <v>906745.50999999989</v>
      </c>
    </row>
    <row r="586" spans="2:9" ht="18" x14ac:dyDescent="0.35">
      <c r="B586" s="50" t="s">
        <v>42</v>
      </c>
      <c r="C586" s="50"/>
      <c r="D586" s="50"/>
      <c r="E586" s="50"/>
      <c r="F586" s="50"/>
      <c r="G586" s="50"/>
      <c r="H586" s="50"/>
      <c r="I586" s="32"/>
    </row>
    <row r="588" spans="2:9" x14ac:dyDescent="0.35">
      <c r="B588" s="5">
        <v>41061</v>
      </c>
      <c r="C588" s="3">
        <v>36597</v>
      </c>
      <c r="D588" s="8" t="s">
        <v>191</v>
      </c>
      <c r="E588" s="8" t="s">
        <v>26</v>
      </c>
      <c r="F588" s="8" t="s">
        <v>178</v>
      </c>
      <c r="G588" s="38" t="s">
        <v>178</v>
      </c>
      <c r="H588" s="12">
        <v>653.69000000000005</v>
      </c>
    </row>
    <row r="589" spans="2:9" x14ac:dyDescent="0.35">
      <c r="B589" s="5">
        <v>41064</v>
      </c>
      <c r="C589" s="3">
        <v>36599</v>
      </c>
      <c r="D589" s="8" t="s">
        <v>184</v>
      </c>
      <c r="E589" s="8" t="s">
        <v>26</v>
      </c>
      <c r="F589" s="8" t="s">
        <v>188</v>
      </c>
      <c r="G589" s="38" t="s">
        <v>185</v>
      </c>
      <c r="H589" s="12">
        <v>116</v>
      </c>
    </row>
    <row r="590" spans="2:9" x14ac:dyDescent="0.35">
      <c r="B590" s="5">
        <v>41071</v>
      </c>
      <c r="C590" s="3">
        <v>36776</v>
      </c>
      <c r="D590" s="8" t="s">
        <v>160</v>
      </c>
      <c r="E590" s="8" t="s">
        <v>161</v>
      </c>
      <c r="F590" s="8" t="s">
        <v>457</v>
      </c>
      <c r="G590" s="38" t="s">
        <v>457</v>
      </c>
      <c r="H590" s="12">
        <v>996.02</v>
      </c>
    </row>
    <row r="591" spans="2:9" x14ac:dyDescent="0.35">
      <c r="B591" s="5">
        <v>41071</v>
      </c>
      <c r="C591" s="3">
        <v>36802</v>
      </c>
      <c r="D591" s="8" t="s">
        <v>187</v>
      </c>
      <c r="E591" s="8" t="s">
        <v>330</v>
      </c>
      <c r="F591" s="8" t="s">
        <v>415</v>
      </c>
      <c r="G591" s="38" t="s">
        <v>415</v>
      </c>
      <c r="H591" s="12">
        <v>87</v>
      </c>
    </row>
    <row r="592" spans="2:9" x14ac:dyDescent="0.35">
      <c r="B592" s="5">
        <v>41072</v>
      </c>
      <c r="C592" s="3">
        <v>36844</v>
      </c>
      <c r="D592" s="8" t="s">
        <v>338</v>
      </c>
      <c r="E592" s="8" t="s">
        <v>149</v>
      </c>
      <c r="F592" s="8" t="s">
        <v>339</v>
      </c>
      <c r="G592" s="38" t="s">
        <v>339</v>
      </c>
      <c r="H592" s="12">
        <v>620.66</v>
      </c>
    </row>
    <row r="593" spans="2:8" x14ac:dyDescent="0.35">
      <c r="B593" s="5">
        <v>41072</v>
      </c>
      <c r="C593" s="3">
        <v>36849</v>
      </c>
      <c r="D593" s="8" t="s">
        <v>204</v>
      </c>
      <c r="E593" s="8" t="s">
        <v>25</v>
      </c>
      <c r="F593" s="8" t="s">
        <v>459</v>
      </c>
      <c r="G593" s="38" t="s">
        <v>459</v>
      </c>
      <c r="H593" s="12">
        <v>83.99</v>
      </c>
    </row>
    <row r="594" spans="2:8" x14ac:dyDescent="0.35">
      <c r="B594" s="5">
        <v>41072</v>
      </c>
      <c r="C594" s="3">
        <v>36894</v>
      </c>
      <c r="D594" s="8" t="s">
        <v>208</v>
      </c>
      <c r="E594" s="8" t="s">
        <v>209</v>
      </c>
      <c r="F594" s="8" t="s">
        <v>417</v>
      </c>
      <c r="G594" s="38" t="s">
        <v>417</v>
      </c>
      <c r="H594" s="12">
        <v>22.9</v>
      </c>
    </row>
    <row r="595" spans="2:8" x14ac:dyDescent="0.35">
      <c r="B595" s="5">
        <v>41075</v>
      </c>
      <c r="C595" s="3">
        <v>37707</v>
      </c>
      <c r="D595" s="8" t="s">
        <v>184</v>
      </c>
      <c r="E595" s="8" t="s">
        <v>26</v>
      </c>
      <c r="F595" s="8" t="s">
        <v>188</v>
      </c>
      <c r="G595" s="38" t="s">
        <v>185</v>
      </c>
      <c r="H595" s="12">
        <v>104</v>
      </c>
    </row>
    <row r="596" spans="2:8" x14ac:dyDescent="0.35">
      <c r="B596" s="5">
        <v>41075</v>
      </c>
      <c r="C596" s="3">
        <v>37709</v>
      </c>
      <c r="D596" s="8" t="s">
        <v>191</v>
      </c>
      <c r="E596" s="8" t="s">
        <v>26</v>
      </c>
      <c r="F596" s="8" t="s">
        <v>188</v>
      </c>
      <c r="G596" s="38" t="s">
        <v>185</v>
      </c>
      <c r="H596" s="12">
        <v>659.6</v>
      </c>
    </row>
    <row r="597" spans="2:8" x14ac:dyDescent="0.35">
      <c r="B597" s="5">
        <v>41075</v>
      </c>
      <c r="C597" s="3">
        <v>37710</v>
      </c>
      <c r="D597" s="8" t="s">
        <v>191</v>
      </c>
      <c r="E597" s="8" t="s">
        <v>26</v>
      </c>
      <c r="F597" s="8" t="s">
        <v>188</v>
      </c>
      <c r="G597" s="38" t="s">
        <v>185</v>
      </c>
      <c r="H597" s="12">
        <v>836.36</v>
      </c>
    </row>
    <row r="598" spans="2:8" x14ac:dyDescent="0.35">
      <c r="B598" s="5">
        <v>41076</v>
      </c>
      <c r="C598" s="3">
        <v>37752</v>
      </c>
      <c r="D598" s="8" t="s">
        <v>1163</v>
      </c>
      <c r="E598" s="8" t="s">
        <v>164</v>
      </c>
      <c r="F598" s="8" t="s">
        <v>340</v>
      </c>
      <c r="G598" s="38" t="s">
        <v>340</v>
      </c>
      <c r="H598" s="12">
        <v>241.9</v>
      </c>
    </row>
    <row r="599" spans="2:8" x14ac:dyDescent="0.35">
      <c r="B599" s="5">
        <v>41078</v>
      </c>
      <c r="C599" s="3">
        <v>37771</v>
      </c>
      <c r="D599" s="8" t="s">
        <v>461</v>
      </c>
      <c r="E599" s="8" t="s">
        <v>164</v>
      </c>
      <c r="F599" s="8" t="s">
        <v>462</v>
      </c>
      <c r="G599" s="38" t="s">
        <v>462</v>
      </c>
      <c r="H599" s="12">
        <v>19.95</v>
      </c>
    </row>
    <row r="600" spans="2:8" x14ac:dyDescent="0.35">
      <c r="B600" s="5">
        <v>41078</v>
      </c>
      <c r="C600" s="3">
        <v>37775</v>
      </c>
      <c r="D600" s="8" t="s">
        <v>200</v>
      </c>
      <c r="E600" s="8" t="s">
        <v>201</v>
      </c>
      <c r="F600" s="8" t="s">
        <v>424</v>
      </c>
      <c r="G600" s="38" t="s">
        <v>424</v>
      </c>
      <c r="H600" s="12">
        <v>39</v>
      </c>
    </row>
    <row r="601" spans="2:8" x14ac:dyDescent="0.35">
      <c r="B601" s="5">
        <v>41078</v>
      </c>
      <c r="C601" s="3">
        <v>37776</v>
      </c>
      <c r="D601" s="8" t="s">
        <v>169</v>
      </c>
      <c r="E601" s="8" t="s">
        <v>170</v>
      </c>
      <c r="F601" s="8" t="s">
        <v>425</v>
      </c>
      <c r="G601" s="38" t="s">
        <v>425</v>
      </c>
      <c r="H601" s="12">
        <v>99</v>
      </c>
    </row>
    <row r="602" spans="2:8" x14ac:dyDescent="0.35">
      <c r="B602" s="5">
        <v>41079</v>
      </c>
      <c r="C602" s="3">
        <v>37830</v>
      </c>
      <c r="D602" s="8" t="s">
        <v>214</v>
      </c>
      <c r="E602" s="8" t="s">
        <v>25</v>
      </c>
      <c r="F602" s="8" t="s">
        <v>432</v>
      </c>
      <c r="G602" s="38" t="s">
        <v>432</v>
      </c>
      <c r="H602" s="12">
        <v>155.88</v>
      </c>
    </row>
    <row r="603" spans="2:8" x14ac:dyDescent="0.35">
      <c r="B603" s="5">
        <v>41080</v>
      </c>
      <c r="C603" s="3">
        <v>55</v>
      </c>
      <c r="D603" s="8" t="s">
        <v>1163</v>
      </c>
      <c r="E603" s="8" t="s">
        <v>149</v>
      </c>
      <c r="F603" s="8" t="s">
        <v>464</v>
      </c>
      <c r="G603" s="38" t="s">
        <v>464</v>
      </c>
      <c r="H603" s="12">
        <v>215</v>
      </c>
    </row>
    <row r="604" spans="2:8" x14ac:dyDescent="0.35">
      <c r="B604" s="5">
        <v>41080</v>
      </c>
      <c r="C604" s="3">
        <v>56</v>
      </c>
      <c r="D604" s="8" t="s">
        <v>145</v>
      </c>
      <c r="E604" s="8" t="s">
        <v>146</v>
      </c>
      <c r="F604" s="8" t="s">
        <v>465</v>
      </c>
      <c r="G604" s="38" t="s">
        <v>465</v>
      </c>
      <c r="H604" s="12">
        <v>194.7</v>
      </c>
    </row>
    <row r="605" spans="2:8" x14ac:dyDescent="0.35">
      <c r="B605" s="5">
        <v>41080</v>
      </c>
      <c r="C605" s="3">
        <v>37863</v>
      </c>
      <c r="D605" s="8" t="s">
        <v>246</v>
      </c>
      <c r="E605" s="8" t="s">
        <v>354</v>
      </c>
      <c r="F605" s="8" t="s">
        <v>355</v>
      </c>
      <c r="G605" s="38" t="s">
        <v>355</v>
      </c>
      <c r="H605" s="12">
        <v>70.400000000000006</v>
      </c>
    </row>
    <row r="606" spans="2:8" x14ac:dyDescent="0.35">
      <c r="B606" s="5">
        <v>41081</v>
      </c>
      <c r="C606" s="3">
        <v>37871</v>
      </c>
      <c r="D606" s="8" t="s">
        <v>184</v>
      </c>
      <c r="E606" s="8" t="s">
        <v>26</v>
      </c>
      <c r="F606" s="8" t="s">
        <v>188</v>
      </c>
      <c r="G606" s="38" t="s">
        <v>185</v>
      </c>
      <c r="H606" s="12">
        <v>521.5</v>
      </c>
    </row>
    <row r="607" spans="2:8" x14ac:dyDescent="0.35">
      <c r="B607" s="5">
        <v>41081</v>
      </c>
      <c r="C607" s="3">
        <v>37872</v>
      </c>
      <c r="D607" s="8" t="s">
        <v>215</v>
      </c>
      <c r="E607" s="8" t="s">
        <v>216</v>
      </c>
      <c r="F607" s="8" t="s">
        <v>435</v>
      </c>
      <c r="G607" s="38" t="s">
        <v>435</v>
      </c>
      <c r="H607" s="12">
        <v>169.42</v>
      </c>
    </row>
    <row r="608" spans="2:8" x14ac:dyDescent="0.35">
      <c r="B608" s="5">
        <v>41081</v>
      </c>
      <c r="C608" s="3">
        <v>37873</v>
      </c>
      <c r="D608" s="8" t="s">
        <v>200</v>
      </c>
      <c r="E608" s="8" t="s">
        <v>201</v>
      </c>
      <c r="F608" s="8" t="s">
        <v>528</v>
      </c>
      <c r="G608" s="38" t="s">
        <v>528</v>
      </c>
      <c r="H608" s="12">
        <v>146.85</v>
      </c>
    </row>
    <row r="609" spans="2:8" x14ac:dyDescent="0.35">
      <c r="B609" s="5">
        <v>41082</v>
      </c>
      <c r="C609" s="3">
        <v>69</v>
      </c>
      <c r="D609" s="8" t="s">
        <v>159</v>
      </c>
      <c r="E609" s="8" t="s">
        <v>149</v>
      </c>
      <c r="F609" s="8" t="s">
        <v>530</v>
      </c>
      <c r="G609" s="38" t="s">
        <v>530</v>
      </c>
      <c r="H609" s="12">
        <v>188.51</v>
      </c>
    </row>
    <row r="610" spans="2:8" x14ac:dyDescent="0.35">
      <c r="B610" s="5">
        <v>41082</v>
      </c>
      <c r="C610" s="3">
        <v>37887</v>
      </c>
      <c r="D610" s="8" t="s">
        <v>210</v>
      </c>
      <c r="E610" s="8" t="s">
        <v>26</v>
      </c>
      <c r="F610" s="8" t="s">
        <v>532</v>
      </c>
      <c r="G610" s="38" t="s">
        <v>532</v>
      </c>
      <c r="H610" s="12">
        <v>184</v>
      </c>
    </row>
    <row r="611" spans="2:8" x14ac:dyDescent="0.35">
      <c r="B611" s="5">
        <v>41082</v>
      </c>
      <c r="C611" s="3">
        <v>37891</v>
      </c>
      <c r="D611" s="8" t="s">
        <v>151</v>
      </c>
      <c r="E611" s="8" t="s">
        <v>25</v>
      </c>
      <c r="F611" s="8" t="s">
        <v>436</v>
      </c>
      <c r="G611" s="38" t="s">
        <v>436</v>
      </c>
      <c r="H611" s="12">
        <v>145.78</v>
      </c>
    </row>
    <row r="612" spans="2:8" x14ac:dyDescent="0.35">
      <c r="B612" s="5">
        <v>41082</v>
      </c>
      <c r="C612" s="3">
        <v>37913</v>
      </c>
      <c r="D612" s="8" t="s">
        <v>191</v>
      </c>
      <c r="E612" s="8" t="s">
        <v>26</v>
      </c>
      <c r="F612" s="8" t="s">
        <v>188</v>
      </c>
      <c r="G612" s="38" t="s">
        <v>185</v>
      </c>
      <c r="H612" s="12">
        <v>152</v>
      </c>
    </row>
    <row r="613" spans="2:8" x14ac:dyDescent="0.35">
      <c r="B613" s="5">
        <v>41082</v>
      </c>
      <c r="C613" s="3">
        <v>37914</v>
      </c>
      <c r="D613" s="8" t="s">
        <v>184</v>
      </c>
      <c r="E613" s="8" t="s">
        <v>26</v>
      </c>
      <c r="F613" s="8" t="s">
        <v>188</v>
      </c>
      <c r="G613" s="38" t="s">
        <v>185</v>
      </c>
      <c r="H613" s="12">
        <v>214.99</v>
      </c>
    </row>
    <row r="614" spans="2:8" x14ac:dyDescent="0.35">
      <c r="B614" s="5">
        <v>41083</v>
      </c>
      <c r="C614" s="3">
        <v>37940</v>
      </c>
      <c r="D614" s="8" t="s">
        <v>193</v>
      </c>
      <c r="E614" s="8" t="s">
        <v>25</v>
      </c>
      <c r="F614" s="8" t="s">
        <v>442</v>
      </c>
      <c r="G614" s="38" t="s">
        <v>442</v>
      </c>
      <c r="H614" s="12">
        <v>106.9</v>
      </c>
    </row>
    <row r="615" spans="2:8" x14ac:dyDescent="0.35">
      <c r="B615" s="5">
        <v>41085</v>
      </c>
      <c r="C615" s="3">
        <v>89</v>
      </c>
      <c r="D615" s="8" t="s">
        <v>145</v>
      </c>
      <c r="E615" s="8" t="s">
        <v>146</v>
      </c>
      <c r="F615" s="8" t="s">
        <v>466</v>
      </c>
      <c r="G615" s="38" t="s">
        <v>466</v>
      </c>
      <c r="H615" s="12">
        <v>221.9</v>
      </c>
    </row>
    <row r="616" spans="2:8" x14ac:dyDescent="0.35">
      <c r="B616" s="5">
        <v>41086</v>
      </c>
      <c r="C616" s="3">
        <v>38031</v>
      </c>
      <c r="D616" s="8" t="s">
        <v>1163</v>
      </c>
      <c r="E616" s="8" t="s">
        <v>149</v>
      </c>
      <c r="F616" s="8" t="s">
        <v>467</v>
      </c>
      <c r="G616" s="38" t="s">
        <v>467</v>
      </c>
      <c r="H616" s="12">
        <v>209.9</v>
      </c>
    </row>
    <row r="617" spans="2:8" x14ac:dyDescent="0.35">
      <c r="B617" s="5">
        <v>41086</v>
      </c>
      <c r="C617" s="3">
        <v>38051</v>
      </c>
      <c r="D617" s="8" t="s">
        <v>197</v>
      </c>
      <c r="E617" s="8" t="s">
        <v>198</v>
      </c>
      <c r="F617" s="8" t="s">
        <v>545</v>
      </c>
      <c r="G617" s="38" t="s">
        <v>232</v>
      </c>
      <c r="H617" s="12">
        <v>1969.34</v>
      </c>
    </row>
    <row r="618" spans="2:8" x14ac:dyDescent="0.35">
      <c r="B618" s="5">
        <v>41087</v>
      </c>
      <c r="C618" s="3">
        <v>98</v>
      </c>
      <c r="D618" s="8" t="s">
        <v>225</v>
      </c>
      <c r="E618" s="8" t="s">
        <v>26</v>
      </c>
      <c r="F618" s="8" t="s">
        <v>1069</v>
      </c>
      <c r="G618" s="38" t="s">
        <v>468</v>
      </c>
      <c r="H618" s="12">
        <v>668.9</v>
      </c>
    </row>
    <row r="619" spans="2:8" x14ac:dyDescent="0.35">
      <c r="B619" s="5">
        <v>41088</v>
      </c>
      <c r="C619" s="3">
        <v>38207</v>
      </c>
      <c r="D619" s="8" t="s">
        <v>184</v>
      </c>
      <c r="E619" s="8" t="s">
        <v>26</v>
      </c>
      <c r="F619" s="8" t="s">
        <v>188</v>
      </c>
      <c r="G619" s="38" t="s">
        <v>185</v>
      </c>
      <c r="H619" s="12">
        <v>1399</v>
      </c>
    </row>
    <row r="620" spans="2:8" x14ac:dyDescent="0.35">
      <c r="B620" s="5">
        <v>41088</v>
      </c>
      <c r="C620" s="3">
        <v>38222</v>
      </c>
      <c r="D620" s="8" t="s">
        <v>338</v>
      </c>
      <c r="E620" s="8" t="s">
        <v>149</v>
      </c>
      <c r="F620" s="8" t="s">
        <v>367</v>
      </c>
      <c r="G620" s="38" t="s">
        <v>367</v>
      </c>
      <c r="H620" s="12">
        <v>89.6</v>
      </c>
    </row>
    <row r="621" spans="2:8" x14ac:dyDescent="0.35">
      <c r="B621" s="5">
        <v>41088</v>
      </c>
      <c r="C621" s="3">
        <v>38228</v>
      </c>
      <c r="D621" s="8" t="s">
        <v>204</v>
      </c>
      <c r="E621" s="8" t="s">
        <v>25</v>
      </c>
      <c r="F621" s="8" t="s">
        <v>556</v>
      </c>
      <c r="G621" s="38" t="s">
        <v>556</v>
      </c>
      <c r="H621" s="12">
        <v>413.12</v>
      </c>
    </row>
    <row r="622" spans="2:8" x14ac:dyDescent="0.35">
      <c r="B622" s="5">
        <v>41088</v>
      </c>
      <c r="C622" s="3">
        <v>38234</v>
      </c>
      <c r="D622" s="8" t="s">
        <v>470</v>
      </c>
      <c r="E622" s="8" t="s">
        <v>149</v>
      </c>
      <c r="F622" s="8" t="s">
        <v>471</v>
      </c>
      <c r="G622" s="38" t="s">
        <v>471</v>
      </c>
      <c r="H622" s="12">
        <v>331.84</v>
      </c>
    </row>
    <row r="623" spans="2:8" x14ac:dyDescent="0.35">
      <c r="B623" s="5">
        <v>41089</v>
      </c>
      <c r="C623" s="3">
        <v>38315</v>
      </c>
      <c r="D623" s="8" t="s">
        <v>172</v>
      </c>
      <c r="E623" s="8" t="s">
        <v>25</v>
      </c>
      <c r="F623" s="8" t="s">
        <v>369</v>
      </c>
      <c r="G623" s="38" t="s">
        <v>369</v>
      </c>
      <c r="H623" s="12">
        <v>144</v>
      </c>
    </row>
    <row r="624" spans="2:8" x14ac:dyDescent="0.35">
      <c r="B624" s="5">
        <v>41090</v>
      </c>
      <c r="C624" s="3">
        <v>198</v>
      </c>
      <c r="D624" s="8" t="s">
        <v>1031</v>
      </c>
      <c r="E624" s="8" t="s">
        <v>26</v>
      </c>
      <c r="F624" s="8" t="s">
        <v>1096</v>
      </c>
      <c r="G624" s="38" t="s">
        <v>559</v>
      </c>
      <c r="H624" s="12">
        <v>657.02</v>
      </c>
    </row>
    <row r="626" spans="2:9" ht="15" x14ac:dyDescent="0.3">
      <c r="B626" s="49" t="s">
        <v>23</v>
      </c>
      <c r="C626" s="49"/>
      <c r="D626" s="49"/>
      <c r="E626" s="49"/>
      <c r="F626" s="49"/>
      <c r="G626" s="49"/>
      <c r="H626" s="26">
        <f>SUM(H588:H625)</f>
        <v>13150.619999999999</v>
      </c>
    </row>
    <row r="629" spans="2:9" ht="18" x14ac:dyDescent="0.35">
      <c r="B629" s="50" t="s">
        <v>43</v>
      </c>
      <c r="C629" s="50"/>
      <c r="D629" s="50"/>
      <c r="E629" s="50"/>
      <c r="F629" s="50"/>
      <c r="G629" s="50"/>
      <c r="H629" s="50"/>
      <c r="I629" s="32"/>
    </row>
    <row r="631" spans="2:9" x14ac:dyDescent="0.35">
      <c r="B631" s="5">
        <v>41061</v>
      </c>
      <c r="C631" s="3">
        <v>36464</v>
      </c>
      <c r="D631" s="8" t="s">
        <v>121</v>
      </c>
      <c r="E631" s="8" t="s">
        <v>26</v>
      </c>
      <c r="F631" s="8" t="s">
        <v>179</v>
      </c>
      <c r="G631" s="38" t="s">
        <v>179</v>
      </c>
      <c r="H631" s="12">
        <v>63.2</v>
      </c>
    </row>
    <row r="632" spans="2:9" x14ac:dyDescent="0.35">
      <c r="B632" s="5">
        <v>41061</v>
      </c>
      <c r="C632" s="3">
        <v>36467</v>
      </c>
      <c r="D632" s="8" t="s">
        <v>220</v>
      </c>
      <c r="E632" s="8" t="s">
        <v>26</v>
      </c>
      <c r="F632" s="8" t="s">
        <v>221</v>
      </c>
      <c r="G632" s="38" t="s">
        <v>221</v>
      </c>
      <c r="H632" s="12">
        <v>1317.09</v>
      </c>
    </row>
    <row r="633" spans="2:9" x14ac:dyDescent="0.35">
      <c r="B633" s="5">
        <v>41061</v>
      </c>
      <c r="C633" s="3">
        <v>36597</v>
      </c>
      <c r="D633" s="8" t="s">
        <v>191</v>
      </c>
      <c r="E633" s="8" t="s">
        <v>26</v>
      </c>
      <c r="F633" s="8" t="s">
        <v>178</v>
      </c>
      <c r="G633" s="38" t="s">
        <v>178</v>
      </c>
      <c r="H633" s="12">
        <v>373</v>
      </c>
    </row>
    <row r="634" spans="2:9" x14ac:dyDescent="0.35">
      <c r="B634" s="5">
        <v>41064</v>
      </c>
      <c r="C634" s="3">
        <v>36599</v>
      </c>
      <c r="D634" s="8" t="s">
        <v>184</v>
      </c>
      <c r="E634" s="8" t="s">
        <v>26</v>
      </c>
      <c r="F634" s="8" t="s">
        <v>188</v>
      </c>
      <c r="G634" s="38" t="s">
        <v>185</v>
      </c>
      <c r="H634" s="12">
        <v>6263.94</v>
      </c>
    </row>
    <row r="635" spans="2:9" x14ac:dyDescent="0.35">
      <c r="B635" s="5">
        <v>41064</v>
      </c>
      <c r="C635" s="3">
        <v>36604</v>
      </c>
      <c r="D635" s="8" t="s">
        <v>215</v>
      </c>
      <c r="E635" s="8" t="s">
        <v>216</v>
      </c>
      <c r="F635" s="8" t="s">
        <v>502</v>
      </c>
      <c r="G635" s="38" t="s">
        <v>502</v>
      </c>
      <c r="H635" s="12">
        <v>359</v>
      </c>
    </row>
    <row r="636" spans="2:9" x14ac:dyDescent="0.35">
      <c r="B636" s="5">
        <v>41065</v>
      </c>
      <c r="C636" s="3">
        <v>36657</v>
      </c>
      <c r="D636" s="8" t="s">
        <v>225</v>
      </c>
      <c r="E636" s="8" t="s">
        <v>26</v>
      </c>
      <c r="F636" s="8" t="s">
        <v>226</v>
      </c>
      <c r="G636" s="38" t="s">
        <v>226</v>
      </c>
      <c r="H636" s="12">
        <v>125.28</v>
      </c>
    </row>
    <row r="637" spans="2:9" x14ac:dyDescent="0.35">
      <c r="B637" s="5">
        <v>41065</v>
      </c>
      <c r="C637" s="3">
        <v>36659</v>
      </c>
      <c r="D637" s="8" t="s">
        <v>184</v>
      </c>
      <c r="E637" s="8" t="s">
        <v>26</v>
      </c>
      <c r="F637" s="8" t="s">
        <v>188</v>
      </c>
      <c r="G637" s="38" t="s">
        <v>185</v>
      </c>
      <c r="H637" s="12">
        <v>185</v>
      </c>
    </row>
    <row r="638" spans="2:9" x14ac:dyDescent="0.35">
      <c r="B638" s="5">
        <v>41065</v>
      </c>
      <c r="C638" s="3">
        <v>36660</v>
      </c>
      <c r="D638" s="8" t="s">
        <v>184</v>
      </c>
      <c r="E638" s="8" t="s">
        <v>26</v>
      </c>
      <c r="F638" s="8" t="s">
        <v>188</v>
      </c>
      <c r="G638" s="38" t="s">
        <v>185</v>
      </c>
      <c r="H638" s="12">
        <v>2310.39</v>
      </c>
    </row>
    <row r="639" spans="2:9" x14ac:dyDescent="0.35">
      <c r="B639" s="5">
        <v>41065</v>
      </c>
      <c r="C639" s="3">
        <v>36661</v>
      </c>
      <c r="D639" s="8" t="s">
        <v>184</v>
      </c>
      <c r="E639" s="8" t="s">
        <v>26</v>
      </c>
      <c r="F639" s="8" t="s">
        <v>188</v>
      </c>
      <c r="G639" s="38" t="s">
        <v>185</v>
      </c>
      <c r="H639" s="12">
        <v>8595.0400000000009</v>
      </c>
    </row>
    <row r="640" spans="2:9" x14ac:dyDescent="0.35">
      <c r="B640" s="5">
        <v>41066</v>
      </c>
      <c r="C640" s="3">
        <v>36678</v>
      </c>
      <c r="D640" s="8" t="s">
        <v>220</v>
      </c>
      <c r="E640" s="8" t="s">
        <v>26</v>
      </c>
      <c r="F640" s="8" t="s">
        <v>221</v>
      </c>
      <c r="G640" s="38" t="s">
        <v>221</v>
      </c>
      <c r="H640" s="12">
        <v>213.02</v>
      </c>
    </row>
    <row r="641" spans="2:8" x14ac:dyDescent="0.35">
      <c r="B641" s="5">
        <v>41068</v>
      </c>
      <c r="C641" s="3">
        <v>36720</v>
      </c>
      <c r="D641" s="8" t="s">
        <v>121</v>
      </c>
      <c r="E641" s="8" t="s">
        <v>26</v>
      </c>
      <c r="F641" s="8" t="s">
        <v>253</v>
      </c>
      <c r="G641" s="38" t="s">
        <v>253</v>
      </c>
      <c r="H641" s="12">
        <v>447</v>
      </c>
    </row>
    <row r="642" spans="2:8" x14ac:dyDescent="0.35">
      <c r="B642" s="5">
        <v>41071</v>
      </c>
      <c r="C642" s="3">
        <v>36776</v>
      </c>
      <c r="D642" s="8" t="s">
        <v>160</v>
      </c>
      <c r="E642" s="8" t="s">
        <v>161</v>
      </c>
      <c r="F642" s="8" t="s">
        <v>457</v>
      </c>
      <c r="G642" s="38" t="s">
        <v>457</v>
      </c>
      <c r="H642" s="12">
        <v>388.9</v>
      </c>
    </row>
    <row r="643" spans="2:8" x14ac:dyDescent="0.35">
      <c r="B643" s="5">
        <v>41071</v>
      </c>
      <c r="C643" s="3">
        <v>36783</v>
      </c>
      <c r="D643" s="8" t="s">
        <v>560</v>
      </c>
      <c r="E643" s="8" t="s">
        <v>167</v>
      </c>
      <c r="F643" s="8" t="s">
        <v>561</v>
      </c>
      <c r="G643" s="38" t="s">
        <v>561</v>
      </c>
      <c r="H643" s="12">
        <v>313.99</v>
      </c>
    </row>
    <row r="644" spans="2:8" x14ac:dyDescent="0.35">
      <c r="B644" s="5">
        <v>41071</v>
      </c>
      <c r="C644" s="3">
        <v>36796</v>
      </c>
      <c r="D644" s="8" t="s">
        <v>215</v>
      </c>
      <c r="E644" s="8" t="s">
        <v>216</v>
      </c>
      <c r="F644" s="8" t="s">
        <v>507</v>
      </c>
      <c r="G644" s="38" t="s">
        <v>507</v>
      </c>
      <c r="H644" s="12">
        <v>173.54</v>
      </c>
    </row>
    <row r="645" spans="2:8" x14ac:dyDescent="0.35">
      <c r="B645" s="5">
        <v>41071</v>
      </c>
      <c r="C645" s="3">
        <v>36808</v>
      </c>
      <c r="D645" s="8" t="s">
        <v>184</v>
      </c>
      <c r="E645" s="8" t="s">
        <v>26</v>
      </c>
      <c r="F645" s="8" t="s">
        <v>188</v>
      </c>
      <c r="G645" s="38" t="s">
        <v>185</v>
      </c>
      <c r="H645" s="12">
        <v>5757.7</v>
      </c>
    </row>
    <row r="646" spans="2:8" x14ac:dyDescent="0.35">
      <c r="B646" s="5">
        <v>41071</v>
      </c>
      <c r="C646" s="3">
        <v>36816</v>
      </c>
      <c r="D646" s="8" t="s">
        <v>156</v>
      </c>
      <c r="E646" s="8" t="s">
        <v>25</v>
      </c>
      <c r="F646" s="8" t="s">
        <v>458</v>
      </c>
      <c r="G646" s="38" t="s">
        <v>458</v>
      </c>
      <c r="H646" s="12">
        <v>87.91</v>
      </c>
    </row>
    <row r="647" spans="2:8" x14ac:dyDescent="0.35">
      <c r="B647" s="5">
        <v>41072</v>
      </c>
      <c r="C647" s="3">
        <v>36844</v>
      </c>
      <c r="D647" s="8" t="s">
        <v>338</v>
      </c>
      <c r="E647" s="8" t="s">
        <v>149</v>
      </c>
      <c r="F647" s="8" t="s">
        <v>339</v>
      </c>
      <c r="G647" s="38" t="s">
        <v>339</v>
      </c>
      <c r="H647" s="12">
        <v>242.01</v>
      </c>
    </row>
    <row r="648" spans="2:8" x14ac:dyDescent="0.35">
      <c r="B648" s="5">
        <v>41072</v>
      </c>
      <c r="C648" s="3">
        <v>36849</v>
      </c>
      <c r="D648" s="8" t="s">
        <v>204</v>
      </c>
      <c r="E648" s="8" t="s">
        <v>25</v>
      </c>
      <c r="F648" s="8" t="s">
        <v>459</v>
      </c>
      <c r="G648" s="38" t="s">
        <v>459</v>
      </c>
      <c r="H648" s="12">
        <v>738.96</v>
      </c>
    </row>
    <row r="649" spans="2:8" x14ac:dyDescent="0.35">
      <c r="B649" s="5">
        <v>41072</v>
      </c>
      <c r="C649" s="3">
        <v>36894</v>
      </c>
      <c r="D649" s="8" t="s">
        <v>208</v>
      </c>
      <c r="E649" s="8" t="s">
        <v>209</v>
      </c>
      <c r="F649" s="8" t="s">
        <v>417</v>
      </c>
      <c r="G649" s="38" t="s">
        <v>417</v>
      </c>
      <c r="H649" s="12">
        <v>197.06</v>
      </c>
    </row>
    <row r="650" spans="2:8" x14ac:dyDescent="0.35">
      <c r="B650" s="5">
        <v>41075</v>
      </c>
      <c r="C650" s="3">
        <v>37707</v>
      </c>
      <c r="D650" s="8" t="s">
        <v>184</v>
      </c>
      <c r="E650" s="8" t="s">
        <v>26</v>
      </c>
      <c r="F650" s="8" t="s">
        <v>188</v>
      </c>
      <c r="G650" s="38" t="s">
        <v>185</v>
      </c>
      <c r="H650" s="12">
        <v>2150.0100000000002</v>
      </c>
    </row>
    <row r="651" spans="2:8" x14ac:dyDescent="0.35">
      <c r="B651" s="5">
        <v>41075</v>
      </c>
      <c r="C651" s="3">
        <v>37708</v>
      </c>
      <c r="D651" s="8" t="s">
        <v>184</v>
      </c>
      <c r="E651" s="8" t="s">
        <v>26</v>
      </c>
      <c r="F651" s="8" t="s">
        <v>188</v>
      </c>
      <c r="G651" s="38" t="s">
        <v>185</v>
      </c>
      <c r="H651" s="12">
        <v>5740.45</v>
      </c>
    </row>
    <row r="652" spans="2:8" x14ac:dyDescent="0.35">
      <c r="B652" s="5">
        <v>41076</v>
      </c>
      <c r="C652" s="3">
        <v>37746</v>
      </c>
      <c r="D652" s="8" t="s">
        <v>145</v>
      </c>
      <c r="E652" s="8" t="s">
        <v>146</v>
      </c>
      <c r="F652" s="8" t="s">
        <v>512</v>
      </c>
      <c r="G652" s="38" t="s">
        <v>512</v>
      </c>
      <c r="H652" s="12">
        <v>114.7</v>
      </c>
    </row>
    <row r="653" spans="2:8" x14ac:dyDescent="0.35">
      <c r="B653" s="5">
        <v>41076</v>
      </c>
      <c r="C653" s="3">
        <v>37752</v>
      </c>
      <c r="D653" s="8" t="s">
        <v>1163</v>
      </c>
      <c r="E653" s="8" t="s">
        <v>164</v>
      </c>
      <c r="F653" s="8" t="s">
        <v>340</v>
      </c>
      <c r="G653" s="38" t="s">
        <v>340</v>
      </c>
      <c r="H653" s="12">
        <v>910.13</v>
      </c>
    </row>
    <row r="654" spans="2:8" x14ac:dyDescent="0.35">
      <c r="B654" s="5">
        <v>41078</v>
      </c>
      <c r="C654" s="3">
        <v>37765</v>
      </c>
      <c r="D654" s="8" t="s">
        <v>212</v>
      </c>
      <c r="E654" s="8" t="s">
        <v>213</v>
      </c>
      <c r="F654" s="8" t="s">
        <v>515</v>
      </c>
      <c r="G654" s="38" t="s">
        <v>515</v>
      </c>
      <c r="H654" s="12">
        <v>188.99</v>
      </c>
    </row>
    <row r="655" spans="2:8" x14ac:dyDescent="0.35">
      <c r="B655" s="5">
        <v>41078</v>
      </c>
      <c r="C655" s="3">
        <v>37771</v>
      </c>
      <c r="D655" s="8" t="s">
        <v>461</v>
      </c>
      <c r="E655" s="8" t="s">
        <v>164</v>
      </c>
      <c r="F655" s="8" t="s">
        <v>462</v>
      </c>
      <c r="G655" s="38" t="s">
        <v>462</v>
      </c>
      <c r="H655" s="12">
        <v>670.77</v>
      </c>
    </row>
    <row r="656" spans="2:8" x14ac:dyDescent="0.35">
      <c r="B656" s="5">
        <v>41078</v>
      </c>
      <c r="C656" s="3">
        <v>37775</v>
      </c>
      <c r="D656" s="8" t="s">
        <v>200</v>
      </c>
      <c r="E656" s="8" t="s">
        <v>201</v>
      </c>
      <c r="F656" s="8" t="s">
        <v>424</v>
      </c>
      <c r="G656" s="38" t="s">
        <v>424</v>
      </c>
      <c r="H656" s="12">
        <v>152.5</v>
      </c>
    </row>
    <row r="657" spans="2:8" x14ac:dyDescent="0.35">
      <c r="B657" s="5">
        <v>41078</v>
      </c>
      <c r="C657" s="3">
        <v>37787</v>
      </c>
      <c r="D657" s="8" t="s">
        <v>562</v>
      </c>
      <c r="E657" s="8" t="s">
        <v>563</v>
      </c>
      <c r="F657" s="8" t="s">
        <v>564</v>
      </c>
      <c r="G657" s="38" t="s">
        <v>565</v>
      </c>
      <c r="H657" s="12">
        <v>27699.4</v>
      </c>
    </row>
    <row r="658" spans="2:8" x14ac:dyDescent="0.35">
      <c r="B658" s="5">
        <v>41078</v>
      </c>
      <c r="C658" s="3">
        <v>37790</v>
      </c>
      <c r="D658" s="8" t="s">
        <v>118</v>
      </c>
      <c r="E658" s="8" t="s">
        <v>26</v>
      </c>
      <c r="F658" s="8" t="s">
        <v>501</v>
      </c>
      <c r="G658" s="38" t="s">
        <v>501</v>
      </c>
      <c r="H658" s="12">
        <v>140.81</v>
      </c>
    </row>
    <row r="659" spans="2:8" x14ac:dyDescent="0.35">
      <c r="B659" s="5">
        <v>41080</v>
      </c>
      <c r="C659" s="3">
        <v>37863</v>
      </c>
      <c r="D659" s="8" t="s">
        <v>246</v>
      </c>
      <c r="E659" s="8" t="s">
        <v>354</v>
      </c>
      <c r="F659" s="8" t="s">
        <v>355</v>
      </c>
      <c r="G659" s="38" t="s">
        <v>355</v>
      </c>
      <c r="H659" s="12">
        <v>291.02999999999997</v>
      </c>
    </row>
    <row r="660" spans="2:8" x14ac:dyDescent="0.35">
      <c r="B660" s="5">
        <v>41081</v>
      </c>
      <c r="C660" s="3">
        <v>37871</v>
      </c>
      <c r="D660" s="8" t="s">
        <v>184</v>
      </c>
      <c r="E660" s="8" t="s">
        <v>26</v>
      </c>
      <c r="F660" s="8" t="s">
        <v>188</v>
      </c>
      <c r="G660" s="38" t="s">
        <v>185</v>
      </c>
      <c r="H660" s="12">
        <v>7567.55</v>
      </c>
    </row>
    <row r="661" spans="2:8" x14ac:dyDescent="0.35">
      <c r="B661" s="5">
        <v>41082</v>
      </c>
      <c r="C661" s="3">
        <v>70</v>
      </c>
      <c r="D661" s="8" t="s">
        <v>1039</v>
      </c>
      <c r="E661" s="8" t="s">
        <v>25</v>
      </c>
      <c r="F661" s="8" t="s">
        <v>1040</v>
      </c>
      <c r="G661" s="38" t="s">
        <v>566</v>
      </c>
      <c r="H661" s="12">
        <v>273.41000000000003</v>
      </c>
    </row>
    <row r="662" spans="2:8" x14ac:dyDescent="0.35">
      <c r="B662" s="5">
        <v>41082</v>
      </c>
      <c r="C662" s="3">
        <v>74</v>
      </c>
      <c r="D662" s="8" t="s">
        <v>1039</v>
      </c>
      <c r="E662" s="8" t="s">
        <v>25</v>
      </c>
      <c r="F662" s="8" t="s">
        <v>1047</v>
      </c>
      <c r="G662" s="38" t="s">
        <v>567</v>
      </c>
      <c r="H662" s="12">
        <v>656.18</v>
      </c>
    </row>
    <row r="663" spans="2:8" x14ac:dyDescent="0.35">
      <c r="B663" s="5">
        <v>41082</v>
      </c>
      <c r="C663" s="3">
        <v>37913</v>
      </c>
      <c r="D663" s="8" t="s">
        <v>191</v>
      </c>
      <c r="E663" s="8" t="s">
        <v>26</v>
      </c>
      <c r="F663" s="8" t="s">
        <v>188</v>
      </c>
      <c r="G663" s="38" t="s">
        <v>185</v>
      </c>
      <c r="H663" s="12">
        <v>381</v>
      </c>
    </row>
    <row r="664" spans="2:8" x14ac:dyDescent="0.35">
      <c r="B664" s="5">
        <v>41082</v>
      </c>
      <c r="C664" s="3">
        <v>37914</v>
      </c>
      <c r="D664" s="8" t="s">
        <v>184</v>
      </c>
      <c r="E664" s="8" t="s">
        <v>26</v>
      </c>
      <c r="F664" s="8" t="s">
        <v>188</v>
      </c>
      <c r="G664" s="38" t="s">
        <v>185</v>
      </c>
      <c r="H664" s="12">
        <v>4673.3999999999996</v>
      </c>
    </row>
    <row r="665" spans="2:8" x14ac:dyDescent="0.35">
      <c r="B665" s="5">
        <v>41083</v>
      </c>
      <c r="C665" s="3">
        <v>79</v>
      </c>
      <c r="D665" s="8" t="s">
        <v>1050</v>
      </c>
      <c r="E665" s="8" t="s">
        <v>25</v>
      </c>
      <c r="F665" s="8" t="s">
        <v>1051</v>
      </c>
      <c r="G665" s="38" t="s">
        <v>1052</v>
      </c>
      <c r="H665" s="12">
        <v>197.2</v>
      </c>
    </row>
    <row r="666" spans="2:8" x14ac:dyDescent="0.35">
      <c r="B666" s="5">
        <v>41083</v>
      </c>
      <c r="C666" s="3">
        <v>37936</v>
      </c>
      <c r="D666" s="8" t="s">
        <v>246</v>
      </c>
      <c r="E666" s="8" t="s">
        <v>247</v>
      </c>
      <c r="F666" s="8" t="s">
        <v>441</v>
      </c>
      <c r="G666" s="38" t="s">
        <v>441</v>
      </c>
      <c r="H666" s="12">
        <v>971.06</v>
      </c>
    </row>
    <row r="667" spans="2:8" x14ac:dyDescent="0.35">
      <c r="B667" s="5">
        <v>41083</v>
      </c>
      <c r="C667" s="3">
        <v>37940</v>
      </c>
      <c r="D667" s="8" t="s">
        <v>193</v>
      </c>
      <c r="E667" s="8" t="s">
        <v>25</v>
      </c>
      <c r="F667" s="8" t="s">
        <v>442</v>
      </c>
      <c r="G667" s="38" t="s">
        <v>442</v>
      </c>
      <c r="H667" s="12">
        <v>44.9</v>
      </c>
    </row>
    <row r="668" spans="2:8" x14ac:dyDescent="0.35">
      <c r="B668" s="5">
        <v>41085</v>
      </c>
      <c r="C668" s="3">
        <v>90</v>
      </c>
      <c r="D668" s="8" t="s">
        <v>248</v>
      </c>
      <c r="E668" s="8" t="s">
        <v>249</v>
      </c>
      <c r="F668" s="8" t="s">
        <v>1062</v>
      </c>
      <c r="G668" s="38" t="s">
        <v>568</v>
      </c>
      <c r="H668" s="12">
        <v>1092</v>
      </c>
    </row>
    <row r="669" spans="2:8" x14ac:dyDescent="0.35">
      <c r="B669" s="5">
        <v>41086</v>
      </c>
      <c r="C669" s="3">
        <v>38031</v>
      </c>
      <c r="D669" s="8" t="s">
        <v>1163</v>
      </c>
      <c r="E669" s="8" t="s">
        <v>149</v>
      </c>
      <c r="F669" s="8" t="s">
        <v>467</v>
      </c>
      <c r="G669" s="38" t="s">
        <v>467</v>
      </c>
      <c r="H669" s="12">
        <v>144</v>
      </c>
    </row>
    <row r="670" spans="2:8" x14ac:dyDescent="0.35">
      <c r="B670" s="5">
        <v>41086</v>
      </c>
      <c r="C670" s="3">
        <v>38052</v>
      </c>
      <c r="D670" s="8" t="s">
        <v>122</v>
      </c>
      <c r="E670" s="8" t="s">
        <v>485</v>
      </c>
      <c r="F670" s="8" t="s">
        <v>569</v>
      </c>
      <c r="G670" s="38" t="s">
        <v>37</v>
      </c>
      <c r="H670" s="12">
        <v>10135.620000000001</v>
      </c>
    </row>
    <row r="671" spans="2:8" x14ac:dyDescent="0.35">
      <c r="B671" s="5">
        <v>41087</v>
      </c>
      <c r="C671" s="3">
        <v>95</v>
      </c>
      <c r="D671" s="8" t="s">
        <v>1063</v>
      </c>
      <c r="E671" s="8" t="s">
        <v>26</v>
      </c>
      <c r="F671" s="8" t="s">
        <v>219</v>
      </c>
      <c r="G671" s="38" t="s">
        <v>37</v>
      </c>
      <c r="H671" s="12">
        <v>3254</v>
      </c>
    </row>
    <row r="672" spans="2:8" x14ac:dyDescent="0.35">
      <c r="B672" s="5">
        <v>41087</v>
      </c>
      <c r="C672" s="3">
        <v>98</v>
      </c>
      <c r="D672" s="8" t="s">
        <v>225</v>
      </c>
      <c r="E672" s="8" t="s">
        <v>26</v>
      </c>
      <c r="F672" s="8" t="s">
        <v>1069</v>
      </c>
      <c r="G672" s="38" t="s">
        <v>468</v>
      </c>
      <c r="H672" s="12">
        <v>1524.2</v>
      </c>
    </row>
    <row r="673" spans="2:9" x14ac:dyDescent="0.35">
      <c r="B673" s="5">
        <v>41088</v>
      </c>
      <c r="C673" s="3">
        <v>38207</v>
      </c>
      <c r="D673" s="8" t="s">
        <v>184</v>
      </c>
      <c r="E673" s="8" t="s">
        <v>26</v>
      </c>
      <c r="F673" s="8" t="s">
        <v>188</v>
      </c>
      <c r="G673" s="38" t="s">
        <v>185</v>
      </c>
      <c r="H673" s="12">
        <v>3315.21</v>
      </c>
    </row>
    <row r="674" spans="2:9" x14ac:dyDescent="0.35">
      <c r="B674" s="5">
        <v>41088</v>
      </c>
      <c r="C674" s="3">
        <v>38215</v>
      </c>
      <c r="D674" s="8" t="s">
        <v>184</v>
      </c>
      <c r="E674" s="8" t="s">
        <v>26</v>
      </c>
      <c r="F674" s="8" t="s">
        <v>188</v>
      </c>
      <c r="G674" s="38" t="s">
        <v>185</v>
      </c>
      <c r="H674" s="12">
        <v>15204.47</v>
      </c>
    </row>
    <row r="675" spans="2:9" x14ac:dyDescent="0.35">
      <c r="B675" s="5">
        <v>41088</v>
      </c>
      <c r="C675" s="3">
        <v>38234</v>
      </c>
      <c r="D675" s="8" t="s">
        <v>470</v>
      </c>
      <c r="E675" s="8" t="s">
        <v>149</v>
      </c>
      <c r="F675" s="8" t="s">
        <v>471</v>
      </c>
      <c r="G675" s="38" t="s">
        <v>471</v>
      </c>
      <c r="H675" s="12">
        <v>154.46</v>
      </c>
    </row>
    <row r="676" spans="2:9" x14ac:dyDescent="0.35">
      <c r="B676" s="5">
        <v>41090</v>
      </c>
      <c r="C676" s="3">
        <v>194</v>
      </c>
      <c r="D676" s="8" t="s">
        <v>156</v>
      </c>
      <c r="E676" s="8" t="s">
        <v>25</v>
      </c>
      <c r="F676" s="8" t="s">
        <v>1090</v>
      </c>
      <c r="G676" s="38" t="s">
        <v>570</v>
      </c>
      <c r="H676" s="12">
        <v>1000</v>
      </c>
    </row>
    <row r="677" spans="2:9" x14ac:dyDescent="0.35">
      <c r="B677" s="5">
        <v>41090</v>
      </c>
      <c r="C677" s="3">
        <v>196</v>
      </c>
      <c r="D677" s="8" t="s">
        <v>1093</v>
      </c>
      <c r="E677" s="8" t="s">
        <v>149</v>
      </c>
      <c r="F677" s="8" t="s">
        <v>1094</v>
      </c>
      <c r="G677" s="38" t="s">
        <v>571</v>
      </c>
      <c r="H677" s="12">
        <v>1096</v>
      </c>
    </row>
    <row r="679" spans="2:9" ht="15" x14ac:dyDescent="0.3">
      <c r="B679" s="49" t="s">
        <v>23</v>
      </c>
      <c r="C679" s="49"/>
      <c r="D679" s="49"/>
      <c r="E679" s="49"/>
      <c r="F679" s="49"/>
      <c r="G679" s="49"/>
      <c r="H679" s="26">
        <f>SUM(H631:H678)</f>
        <v>117895.47999999998</v>
      </c>
    </row>
    <row r="682" spans="2:9" ht="18" x14ac:dyDescent="0.35">
      <c r="B682" s="50" t="s">
        <v>44</v>
      </c>
      <c r="C682" s="50"/>
      <c r="D682" s="50"/>
      <c r="E682" s="50"/>
      <c r="F682" s="50"/>
      <c r="G682" s="50"/>
      <c r="H682" s="50"/>
      <c r="I682" s="32"/>
    </row>
    <row r="684" spans="2:9" x14ac:dyDescent="0.35">
      <c r="B684" s="5">
        <v>41066</v>
      </c>
      <c r="C684" s="3">
        <v>36686</v>
      </c>
      <c r="D684" s="8" t="s">
        <v>123</v>
      </c>
      <c r="E684" s="8" t="s">
        <v>251</v>
      </c>
      <c r="F684" s="8" t="s">
        <v>572</v>
      </c>
      <c r="G684" s="38" t="s">
        <v>199</v>
      </c>
      <c r="H684" s="12">
        <v>69001.440000000002</v>
      </c>
    </row>
    <row r="685" spans="2:9" x14ac:dyDescent="0.35">
      <c r="B685" s="5">
        <v>41067</v>
      </c>
      <c r="C685" s="3">
        <v>36691</v>
      </c>
      <c r="D685" s="8" t="s">
        <v>123</v>
      </c>
      <c r="E685" s="8" t="s">
        <v>251</v>
      </c>
      <c r="F685" s="8" t="s">
        <v>573</v>
      </c>
      <c r="G685" s="38" t="s">
        <v>574</v>
      </c>
      <c r="H685" s="12">
        <v>3085.6</v>
      </c>
    </row>
    <row r="686" spans="2:9" x14ac:dyDescent="0.35">
      <c r="B686" s="5">
        <v>41067</v>
      </c>
      <c r="C686" s="3">
        <v>36697</v>
      </c>
      <c r="D686" s="8" t="s">
        <v>413</v>
      </c>
      <c r="E686" s="8" t="s">
        <v>247</v>
      </c>
      <c r="F686" s="8" t="s">
        <v>414</v>
      </c>
      <c r="G686" s="38" t="s">
        <v>414</v>
      </c>
      <c r="H686" s="12">
        <v>462.24</v>
      </c>
    </row>
    <row r="687" spans="2:9" x14ac:dyDescent="0.35">
      <c r="B687" s="5">
        <v>41068</v>
      </c>
      <c r="C687" s="3">
        <v>36721</v>
      </c>
      <c r="D687" s="8" t="s">
        <v>121</v>
      </c>
      <c r="E687" s="8" t="s">
        <v>26</v>
      </c>
      <c r="F687" s="8" t="s">
        <v>179</v>
      </c>
      <c r="G687" s="38" t="s">
        <v>179</v>
      </c>
      <c r="H687" s="12">
        <v>4292</v>
      </c>
    </row>
    <row r="688" spans="2:9" x14ac:dyDescent="0.35">
      <c r="B688" s="5">
        <v>41071</v>
      </c>
      <c r="C688" s="3">
        <v>36808</v>
      </c>
      <c r="D688" s="8" t="s">
        <v>184</v>
      </c>
      <c r="E688" s="8" t="s">
        <v>26</v>
      </c>
      <c r="F688" s="8" t="s">
        <v>188</v>
      </c>
      <c r="G688" s="38" t="s">
        <v>185</v>
      </c>
      <c r="H688" s="12">
        <v>235.99</v>
      </c>
    </row>
    <row r="689" spans="2:8" x14ac:dyDescent="0.35">
      <c r="B689" s="5">
        <v>41071</v>
      </c>
      <c r="C689" s="3">
        <v>36815</v>
      </c>
      <c r="D689" s="8" t="s">
        <v>246</v>
      </c>
      <c r="E689" s="8" t="s">
        <v>247</v>
      </c>
      <c r="F689" s="8" t="s">
        <v>416</v>
      </c>
      <c r="G689" s="38" t="s">
        <v>416</v>
      </c>
      <c r="H689" s="12">
        <v>175.75</v>
      </c>
    </row>
    <row r="690" spans="2:8" x14ac:dyDescent="0.35">
      <c r="B690" s="5">
        <v>41075</v>
      </c>
      <c r="C690" s="3">
        <v>37707</v>
      </c>
      <c r="D690" s="8" t="s">
        <v>184</v>
      </c>
      <c r="E690" s="8" t="s">
        <v>26</v>
      </c>
      <c r="F690" s="8" t="s">
        <v>188</v>
      </c>
      <c r="G690" s="38" t="s">
        <v>185</v>
      </c>
      <c r="H690" s="12">
        <v>4176</v>
      </c>
    </row>
    <row r="691" spans="2:8" x14ac:dyDescent="0.35">
      <c r="B691" s="5">
        <v>41076</v>
      </c>
      <c r="C691" s="3">
        <v>37752</v>
      </c>
      <c r="D691" s="8" t="s">
        <v>1163</v>
      </c>
      <c r="E691" s="8" t="s">
        <v>164</v>
      </c>
      <c r="F691" s="8" t="s">
        <v>340</v>
      </c>
      <c r="G691" s="38" t="s">
        <v>340</v>
      </c>
      <c r="H691" s="12">
        <v>514</v>
      </c>
    </row>
    <row r="692" spans="2:8" x14ac:dyDescent="0.35">
      <c r="B692" s="5">
        <v>41079</v>
      </c>
      <c r="C692" s="3">
        <v>37798</v>
      </c>
      <c r="D692" s="8" t="s">
        <v>212</v>
      </c>
      <c r="E692" s="8" t="s">
        <v>213</v>
      </c>
      <c r="F692" s="8" t="s">
        <v>431</v>
      </c>
      <c r="G692" s="38" t="s">
        <v>431</v>
      </c>
      <c r="H692" s="12">
        <v>24.55</v>
      </c>
    </row>
    <row r="693" spans="2:8" x14ac:dyDescent="0.35">
      <c r="B693" s="5">
        <v>41082</v>
      </c>
      <c r="C693" s="3">
        <v>70</v>
      </c>
      <c r="D693" s="8" t="s">
        <v>1039</v>
      </c>
      <c r="E693" s="8" t="s">
        <v>25</v>
      </c>
      <c r="F693" s="8" t="s">
        <v>1040</v>
      </c>
      <c r="G693" s="38" t="s">
        <v>566</v>
      </c>
      <c r="H693" s="12">
        <v>9081.2199999999993</v>
      </c>
    </row>
    <row r="694" spans="2:8" x14ac:dyDescent="0.35">
      <c r="B694" s="5">
        <v>41082</v>
      </c>
      <c r="C694" s="3">
        <v>74</v>
      </c>
      <c r="D694" s="8" t="s">
        <v>1039</v>
      </c>
      <c r="E694" s="8" t="s">
        <v>25</v>
      </c>
      <c r="F694" s="8" t="s">
        <v>1047</v>
      </c>
      <c r="G694" s="38" t="s">
        <v>575</v>
      </c>
      <c r="H694" s="12">
        <v>10536.1</v>
      </c>
    </row>
    <row r="695" spans="2:8" x14ac:dyDescent="0.35">
      <c r="B695" s="5">
        <v>41082</v>
      </c>
      <c r="C695" s="3">
        <v>37884</v>
      </c>
      <c r="D695" s="8" t="s">
        <v>121</v>
      </c>
      <c r="E695" s="8" t="s">
        <v>26</v>
      </c>
      <c r="F695" s="8" t="s">
        <v>179</v>
      </c>
      <c r="G695" s="38" t="s">
        <v>179</v>
      </c>
      <c r="H695" s="12">
        <v>487.2</v>
      </c>
    </row>
    <row r="696" spans="2:8" x14ac:dyDescent="0.35">
      <c r="B696" s="5">
        <v>41083</v>
      </c>
      <c r="C696" s="3">
        <v>79</v>
      </c>
      <c r="D696" s="8" t="s">
        <v>1050</v>
      </c>
      <c r="E696" s="8" t="s">
        <v>25</v>
      </c>
      <c r="F696" s="8" t="s">
        <v>1051</v>
      </c>
      <c r="G696" s="38" t="s">
        <v>1052</v>
      </c>
      <c r="H696" s="12">
        <v>10909.8</v>
      </c>
    </row>
    <row r="697" spans="2:8" x14ac:dyDescent="0.35">
      <c r="B697" s="5">
        <v>41085</v>
      </c>
      <c r="C697" s="3">
        <v>90</v>
      </c>
      <c r="D697" s="8" t="s">
        <v>248</v>
      </c>
      <c r="E697" s="8" t="s">
        <v>249</v>
      </c>
      <c r="F697" s="8" t="s">
        <v>1062</v>
      </c>
      <c r="G697" s="38" t="s">
        <v>576</v>
      </c>
      <c r="H697" s="12">
        <v>250</v>
      </c>
    </row>
    <row r="698" spans="2:8" x14ac:dyDescent="0.35">
      <c r="B698" s="5">
        <v>41085</v>
      </c>
      <c r="C698" s="3">
        <v>91</v>
      </c>
      <c r="D698" s="8" t="s">
        <v>1085</v>
      </c>
      <c r="E698" s="8" t="s">
        <v>1086</v>
      </c>
      <c r="F698" s="8" t="s">
        <v>1087</v>
      </c>
      <c r="G698" s="38" t="s">
        <v>195</v>
      </c>
      <c r="H698" s="12">
        <v>17400</v>
      </c>
    </row>
    <row r="699" spans="2:8" x14ac:dyDescent="0.35">
      <c r="B699" s="5">
        <v>41086</v>
      </c>
      <c r="C699" s="3">
        <v>38031</v>
      </c>
      <c r="D699" s="8" t="s">
        <v>1163</v>
      </c>
      <c r="E699" s="8" t="s">
        <v>149</v>
      </c>
      <c r="F699" s="8" t="s">
        <v>467</v>
      </c>
      <c r="G699" s="38" t="s">
        <v>467</v>
      </c>
      <c r="H699" s="12">
        <v>380.48</v>
      </c>
    </row>
    <row r="700" spans="2:8" x14ac:dyDescent="0.35">
      <c r="B700" s="5">
        <v>41087</v>
      </c>
      <c r="C700" s="3">
        <v>96</v>
      </c>
      <c r="D700" s="8" t="s">
        <v>1064</v>
      </c>
      <c r="E700" s="8" t="s">
        <v>1065</v>
      </c>
      <c r="F700" s="8" t="s">
        <v>1066</v>
      </c>
      <c r="G700" s="38" t="s">
        <v>577</v>
      </c>
      <c r="H700" s="12">
        <v>20569.12</v>
      </c>
    </row>
    <row r="701" spans="2:8" x14ac:dyDescent="0.35">
      <c r="B701" s="5">
        <v>41087</v>
      </c>
      <c r="C701" s="3">
        <v>99</v>
      </c>
      <c r="D701" s="8" t="s">
        <v>1070</v>
      </c>
      <c r="E701" s="8" t="s">
        <v>25</v>
      </c>
      <c r="F701" s="8" t="s">
        <v>1071</v>
      </c>
      <c r="G701" s="38" t="s">
        <v>578</v>
      </c>
      <c r="H701" s="12">
        <v>6449.72</v>
      </c>
    </row>
    <row r="702" spans="2:8" x14ac:dyDescent="0.35">
      <c r="B702" s="5">
        <v>41087</v>
      </c>
      <c r="C702" s="3">
        <v>38069</v>
      </c>
      <c r="D702" s="8" t="s">
        <v>123</v>
      </c>
      <c r="E702" s="8" t="s">
        <v>480</v>
      </c>
      <c r="F702" s="8" t="s">
        <v>579</v>
      </c>
      <c r="G702" s="38" t="s">
        <v>199</v>
      </c>
      <c r="H702" s="12">
        <v>28275</v>
      </c>
    </row>
    <row r="703" spans="2:8" x14ac:dyDescent="0.35">
      <c r="B703" s="5">
        <v>41088</v>
      </c>
      <c r="C703" s="3">
        <v>38207</v>
      </c>
      <c r="D703" s="8" t="s">
        <v>184</v>
      </c>
      <c r="E703" s="8" t="s">
        <v>26</v>
      </c>
      <c r="F703" s="8" t="s">
        <v>188</v>
      </c>
      <c r="G703" s="38" t="s">
        <v>185</v>
      </c>
      <c r="H703" s="12">
        <v>1779</v>
      </c>
    </row>
    <row r="704" spans="2:8" x14ac:dyDescent="0.35">
      <c r="B704" s="5">
        <v>41088</v>
      </c>
      <c r="C704" s="3">
        <v>38215</v>
      </c>
      <c r="D704" s="8" t="s">
        <v>184</v>
      </c>
      <c r="E704" s="8" t="s">
        <v>26</v>
      </c>
      <c r="F704" s="8" t="s">
        <v>188</v>
      </c>
      <c r="G704" s="38" t="s">
        <v>185</v>
      </c>
      <c r="H704" s="12">
        <v>257.99</v>
      </c>
    </row>
    <row r="706" spans="2:9" ht="15" x14ac:dyDescent="0.3">
      <c r="B706" s="49" t="s">
        <v>23</v>
      </c>
      <c r="C706" s="49"/>
      <c r="D706" s="49"/>
      <c r="E706" s="49"/>
      <c r="F706" s="49"/>
      <c r="G706" s="49"/>
      <c r="H706" s="26">
        <f>SUM(H684:H705)</f>
        <v>188343.2</v>
      </c>
    </row>
    <row r="709" spans="2:9" ht="18" x14ac:dyDescent="0.35">
      <c r="B709" s="50" t="s">
        <v>109</v>
      </c>
      <c r="C709" s="50"/>
      <c r="D709" s="50"/>
      <c r="E709" s="50"/>
      <c r="F709" s="50"/>
      <c r="G709" s="50"/>
      <c r="H709" s="50"/>
      <c r="I709" s="32"/>
    </row>
    <row r="711" spans="2:9" x14ac:dyDescent="0.35">
      <c r="B711" s="5">
        <v>41067</v>
      </c>
      <c r="C711" s="3">
        <v>36697</v>
      </c>
      <c r="D711" s="8" t="s">
        <v>413</v>
      </c>
      <c r="E711" s="8" t="s">
        <v>247</v>
      </c>
      <c r="F711" s="8" t="s">
        <v>414</v>
      </c>
      <c r="G711" s="38" t="s">
        <v>414</v>
      </c>
      <c r="H711" s="12">
        <v>54.99</v>
      </c>
    </row>
    <row r="712" spans="2:9" x14ac:dyDescent="0.35">
      <c r="B712" s="5">
        <v>41071</v>
      </c>
      <c r="C712" s="3">
        <v>36783</v>
      </c>
      <c r="D712" s="8" t="s">
        <v>560</v>
      </c>
      <c r="E712" s="8" t="s">
        <v>167</v>
      </c>
      <c r="F712" s="8" t="s">
        <v>561</v>
      </c>
      <c r="G712" s="38" t="s">
        <v>561</v>
      </c>
      <c r="H712" s="12">
        <v>4643.01</v>
      </c>
    </row>
    <row r="713" spans="2:9" x14ac:dyDescent="0.35">
      <c r="B713" s="5">
        <v>41071</v>
      </c>
      <c r="C713" s="3">
        <v>36784</v>
      </c>
      <c r="D713" s="8" t="s">
        <v>580</v>
      </c>
      <c r="E713" s="8" t="s">
        <v>167</v>
      </c>
      <c r="F713" s="8" t="s">
        <v>581</v>
      </c>
      <c r="G713" s="38" t="s">
        <v>581</v>
      </c>
      <c r="H713" s="12">
        <v>2936.34</v>
      </c>
    </row>
    <row r="714" spans="2:9" x14ac:dyDescent="0.35">
      <c r="B714" s="5">
        <v>41071</v>
      </c>
      <c r="C714" s="3">
        <v>36796</v>
      </c>
      <c r="D714" s="8" t="s">
        <v>215</v>
      </c>
      <c r="E714" s="8" t="s">
        <v>216</v>
      </c>
      <c r="F714" s="8" t="s">
        <v>507</v>
      </c>
      <c r="G714" s="38" t="s">
        <v>507</v>
      </c>
      <c r="H714" s="12">
        <v>100</v>
      </c>
    </row>
    <row r="715" spans="2:9" x14ac:dyDescent="0.35">
      <c r="B715" s="5">
        <v>41071</v>
      </c>
      <c r="C715" s="3">
        <v>36816</v>
      </c>
      <c r="D715" s="8" t="s">
        <v>156</v>
      </c>
      <c r="E715" s="8" t="s">
        <v>25</v>
      </c>
      <c r="F715" s="8" t="s">
        <v>458</v>
      </c>
      <c r="G715" s="38" t="s">
        <v>458</v>
      </c>
      <c r="H715" s="12">
        <v>65</v>
      </c>
    </row>
    <row r="716" spans="2:9" x14ac:dyDescent="0.35">
      <c r="B716" s="5">
        <v>41072</v>
      </c>
      <c r="C716" s="3">
        <v>36844</v>
      </c>
      <c r="D716" s="8" t="s">
        <v>338</v>
      </c>
      <c r="E716" s="8" t="s">
        <v>149</v>
      </c>
      <c r="F716" s="8" t="s">
        <v>339</v>
      </c>
      <c r="G716" s="38" t="s">
        <v>339</v>
      </c>
      <c r="H716" s="12">
        <v>279.2</v>
      </c>
    </row>
    <row r="717" spans="2:9" x14ac:dyDescent="0.35">
      <c r="B717" s="5">
        <v>41072</v>
      </c>
      <c r="C717" s="3">
        <v>36849</v>
      </c>
      <c r="D717" s="8" t="s">
        <v>204</v>
      </c>
      <c r="E717" s="8" t="s">
        <v>25</v>
      </c>
      <c r="F717" s="8" t="s">
        <v>459</v>
      </c>
      <c r="G717" s="38" t="s">
        <v>459</v>
      </c>
      <c r="H717" s="12">
        <v>634.07000000000005</v>
      </c>
    </row>
    <row r="718" spans="2:9" x14ac:dyDescent="0.35">
      <c r="B718" s="5">
        <v>41075</v>
      </c>
      <c r="C718" s="3">
        <v>37710</v>
      </c>
      <c r="D718" s="8" t="s">
        <v>191</v>
      </c>
      <c r="E718" s="8" t="s">
        <v>26</v>
      </c>
      <c r="F718" s="8" t="s">
        <v>188</v>
      </c>
      <c r="G718" s="38" t="s">
        <v>185</v>
      </c>
      <c r="H718" s="12">
        <v>21</v>
      </c>
    </row>
    <row r="719" spans="2:9" x14ac:dyDescent="0.35">
      <c r="B719" s="5">
        <v>41076</v>
      </c>
      <c r="C719" s="3">
        <v>37746</v>
      </c>
      <c r="D719" s="8" t="s">
        <v>145</v>
      </c>
      <c r="E719" s="8" t="s">
        <v>146</v>
      </c>
      <c r="F719" s="8" t="s">
        <v>512</v>
      </c>
      <c r="G719" s="38" t="s">
        <v>512</v>
      </c>
      <c r="H719" s="12">
        <v>319.99</v>
      </c>
    </row>
    <row r="720" spans="2:9" x14ac:dyDescent="0.35">
      <c r="B720" s="5">
        <v>41076</v>
      </c>
      <c r="C720" s="3">
        <v>37760</v>
      </c>
      <c r="D720" s="8" t="s">
        <v>159</v>
      </c>
      <c r="E720" s="8" t="s">
        <v>149</v>
      </c>
      <c r="F720" s="8" t="s">
        <v>513</v>
      </c>
      <c r="G720" s="38" t="s">
        <v>513</v>
      </c>
      <c r="H720" s="12">
        <v>279</v>
      </c>
    </row>
    <row r="721" spans="2:8" x14ac:dyDescent="0.35">
      <c r="B721" s="5">
        <v>41078</v>
      </c>
      <c r="C721" s="3">
        <v>37771</v>
      </c>
      <c r="D721" s="8" t="s">
        <v>461</v>
      </c>
      <c r="E721" s="8" t="s">
        <v>164</v>
      </c>
      <c r="F721" s="8" t="s">
        <v>462</v>
      </c>
      <c r="G721" s="38" t="s">
        <v>462</v>
      </c>
      <c r="H721" s="12">
        <v>304</v>
      </c>
    </row>
    <row r="722" spans="2:8" x14ac:dyDescent="0.35">
      <c r="B722" s="5">
        <v>41078</v>
      </c>
      <c r="C722" s="3">
        <v>37775</v>
      </c>
      <c r="D722" s="8" t="s">
        <v>200</v>
      </c>
      <c r="E722" s="8" t="s">
        <v>201</v>
      </c>
      <c r="F722" s="8" t="s">
        <v>424</v>
      </c>
      <c r="G722" s="38" t="s">
        <v>424</v>
      </c>
      <c r="H722" s="12">
        <v>57</v>
      </c>
    </row>
    <row r="723" spans="2:8" x14ac:dyDescent="0.35">
      <c r="B723" s="5">
        <v>41079</v>
      </c>
      <c r="C723" s="3">
        <v>37830</v>
      </c>
      <c r="D723" s="8" t="s">
        <v>214</v>
      </c>
      <c r="E723" s="8" t="s">
        <v>25</v>
      </c>
      <c r="F723" s="8" t="s">
        <v>432</v>
      </c>
      <c r="G723" s="38" t="s">
        <v>432</v>
      </c>
      <c r="H723" s="12">
        <v>464</v>
      </c>
    </row>
    <row r="724" spans="2:8" x14ac:dyDescent="0.35">
      <c r="B724" s="5">
        <v>41080</v>
      </c>
      <c r="C724" s="3">
        <v>37863</v>
      </c>
      <c r="D724" s="8" t="s">
        <v>246</v>
      </c>
      <c r="E724" s="8" t="s">
        <v>354</v>
      </c>
      <c r="F724" s="8" t="s">
        <v>355</v>
      </c>
      <c r="G724" s="38" t="s">
        <v>355</v>
      </c>
      <c r="H724" s="12">
        <v>910.62</v>
      </c>
    </row>
    <row r="725" spans="2:8" x14ac:dyDescent="0.35">
      <c r="B725" s="5">
        <v>41082</v>
      </c>
      <c r="C725" s="3">
        <v>71</v>
      </c>
      <c r="D725" s="8" t="s">
        <v>1041</v>
      </c>
      <c r="E725" s="8" t="s">
        <v>25</v>
      </c>
      <c r="F725" s="8" t="s">
        <v>1042</v>
      </c>
      <c r="G725" s="38" t="s">
        <v>582</v>
      </c>
      <c r="H725" s="12">
        <v>4590.12</v>
      </c>
    </row>
    <row r="726" spans="2:8" x14ac:dyDescent="0.35">
      <c r="B726" s="5">
        <v>41082</v>
      </c>
      <c r="C726" s="3">
        <v>73</v>
      </c>
      <c r="D726" s="8" t="s">
        <v>1045</v>
      </c>
      <c r="E726" s="8" t="s">
        <v>25</v>
      </c>
      <c r="F726" s="8" t="s">
        <v>1046</v>
      </c>
      <c r="G726" s="38" t="s">
        <v>583</v>
      </c>
      <c r="H726" s="12">
        <v>7360.2</v>
      </c>
    </row>
    <row r="727" spans="2:8" x14ac:dyDescent="0.35">
      <c r="B727" s="5">
        <v>41082</v>
      </c>
      <c r="C727" s="3">
        <v>75</v>
      </c>
      <c r="D727" s="8" t="s">
        <v>1048</v>
      </c>
      <c r="E727" s="8" t="s">
        <v>26</v>
      </c>
      <c r="F727" s="8" t="s">
        <v>488</v>
      </c>
      <c r="G727" s="38" t="s">
        <v>488</v>
      </c>
      <c r="H727" s="12">
        <v>286.5</v>
      </c>
    </row>
    <row r="728" spans="2:8" x14ac:dyDescent="0.35">
      <c r="B728" s="5">
        <v>41082</v>
      </c>
      <c r="C728" s="3">
        <v>37891</v>
      </c>
      <c r="D728" s="8" t="s">
        <v>151</v>
      </c>
      <c r="E728" s="8" t="s">
        <v>25</v>
      </c>
      <c r="F728" s="8" t="s">
        <v>436</v>
      </c>
      <c r="G728" s="38" t="s">
        <v>436</v>
      </c>
      <c r="H728" s="12">
        <v>417.1</v>
      </c>
    </row>
    <row r="729" spans="2:8" x14ac:dyDescent="0.35">
      <c r="B729" s="5">
        <v>41082</v>
      </c>
      <c r="C729" s="3">
        <v>37914</v>
      </c>
      <c r="D729" s="8" t="s">
        <v>184</v>
      </c>
      <c r="E729" s="8" t="s">
        <v>26</v>
      </c>
      <c r="F729" s="8" t="s">
        <v>188</v>
      </c>
      <c r="G729" s="38" t="s">
        <v>185</v>
      </c>
      <c r="H729" s="12">
        <v>579</v>
      </c>
    </row>
    <row r="730" spans="2:8" x14ac:dyDescent="0.35">
      <c r="B730" s="5">
        <v>41083</v>
      </c>
      <c r="C730" s="3">
        <v>79</v>
      </c>
      <c r="D730" s="8" t="s">
        <v>1050</v>
      </c>
      <c r="E730" s="8" t="s">
        <v>25</v>
      </c>
      <c r="F730" s="8" t="s">
        <v>1051</v>
      </c>
      <c r="G730" s="38" t="s">
        <v>1052</v>
      </c>
      <c r="H730" s="12">
        <v>7250</v>
      </c>
    </row>
    <row r="731" spans="2:8" x14ac:dyDescent="0.35">
      <c r="B731" s="5">
        <v>41085</v>
      </c>
      <c r="C731" s="3">
        <v>90</v>
      </c>
      <c r="D731" s="8" t="s">
        <v>248</v>
      </c>
      <c r="E731" s="8" t="s">
        <v>249</v>
      </c>
      <c r="F731" s="8" t="s">
        <v>1062</v>
      </c>
      <c r="G731" s="38" t="s">
        <v>576</v>
      </c>
      <c r="H731" s="12">
        <v>881</v>
      </c>
    </row>
    <row r="732" spans="2:8" x14ac:dyDescent="0.35">
      <c r="B732" s="5">
        <v>41086</v>
      </c>
      <c r="C732" s="3">
        <v>38031</v>
      </c>
      <c r="D732" s="8" t="s">
        <v>1163</v>
      </c>
      <c r="E732" s="8" t="s">
        <v>149</v>
      </c>
      <c r="F732" s="8" t="s">
        <v>467</v>
      </c>
      <c r="G732" s="38" t="s">
        <v>467</v>
      </c>
      <c r="H732" s="12">
        <v>49</v>
      </c>
    </row>
    <row r="733" spans="2:8" x14ac:dyDescent="0.35">
      <c r="B733" s="5">
        <v>41088</v>
      </c>
      <c r="C733" s="3">
        <v>38207</v>
      </c>
      <c r="D733" s="8" t="s">
        <v>184</v>
      </c>
      <c r="E733" s="8" t="s">
        <v>26</v>
      </c>
      <c r="F733" s="8" t="s">
        <v>188</v>
      </c>
      <c r="G733" s="38" t="s">
        <v>185</v>
      </c>
      <c r="H733" s="12">
        <v>3615.83</v>
      </c>
    </row>
    <row r="734" spans="2:8" x14ac:dyDescent="0.35">
      <c r="B734" s="5">
        <v>41088</v>
      </c>
      <c r="C734" s="3">
        <v>38208</v>
      </c>
      <c r="D734" s="8" t="s">
        <v>584</v>
      </c>
      <c r="E734" s="8" t="s">
        <v>585</v>
      </c>
      <c r="F734" s="8" t="s">
        <v>586</v>
      </c>
      <c r="G734" s="38" t="s">
        <v>272</v>
      </c>
      <c r="H734" s="12">
        <v>11400.41</v>
      </c>
    </row>
    <row r="735" spans="2:8" x14ac:dyDescent="0.35">
      <c r="B735" s="5">
        <v>41088</v>
      </c>
      <c r="C735" s="3">
        <v>38234</v>
      </c>
      <c r="D735" s="8" t="s">
        <v>470</v>
      </c>
      <c r="E735" s="8" t="s">
        <v>149</v>
      </c>
      <c r="F735" s="8" t="s">
        <v>471</v>
      </c>
      <c r="G735" s="38" t="s">
        <v>471</v>
      </c>
      <c r="H735" s="12">
        <v>65</v>
      </c>
    </row>
    <row r="736" spans="2:8" x14ac:dyDescent="0.35">
      <c r="B736" s="5">
        <v>41090</v>
      </c>
      <c r="C736" s="3">
        <v>198</v>
      </c>
      <c r="D736" s="8" t="s">
        <v>1031</v>
      </c>
      <c r="E736" s="8" t="s">
        <v>26</v>
      </c>
      <c r="F736" s="8" t="s">
        <v>1096</v>
      </c>
      <c r="G736" s="38" t="s">
        <v>587</v>
      </c>
      <c r="H736" s="12">
        <v>5220</v>
      </c>
    </row>
    <row r="738" spans="2:9" ht="15" x14ac:dyDescent="0.3">
      <c r="B738" s="49" t="s">
        <v>23</v>
      </c>
      <c r="C738" s="49"/>
      <c r="D738" s="49"/>
      <c r="E738" s="49"/>
      <c r="F738" s="49"/>
      <c r="G738" s="49"/>
      <c r="H738" s="26">
        <f>SUM(H711:H737)</f>
        <v>52782.380000000005</v>
      </c>
    </row>
    <row r="741" spans="2:9" ht="18" x14ac:dyDescent="0.35">
      <c r="B741" s="50" t="s">
        <v>252</v>
      </c>
      <c r="C741" s="50"/>
      <c r="D741" s="50"/>
      <c r="E741" s="50"/>
      <c r="F741" s="50"/>
      <c r="G741" s="50"/>
      <c r="H741" s="50"/>
      <c r="I741" s="32"/>
    </row>
    <row r="743" spans="2:9" x14ac:dyDescent="0.35">
      <c r="B743" s="5">
        <v>41076</v>
      </c>
      <c r="C743" s="3">
        <v>37760</v>
      </c>
      <c r="D743" s="8" t="s">
        <v>159</v>
      </c>
      <c r="E743" s="8" t="s">
        <v>149</v>
      </c>
      <c r="F743" s="8" t="s">
        <v>513</v>
      </c>
      <c r="G743" s="38" t="s">
        <v>513</v>
      </c>
      <c r="H743" s="12">
        <v>143.9</v>
      </c>
    </row>
    <row r="744" spans="2:9" x14ac:dyDescent="0.35">
      <c r="B744" s="5">
        <v>41078</v>
      </c>
      <c r="C744" s="3">
        <v>37765</v>
      </c>
      <c r="D744" s="8" t="s">
        <v>212</v>
      </c>
      <c r="E744" s="8" t="s">
        <v>213</v>
      </c>
      <c r="F744" s="8" t="s">
        <v>515</v>
      </c>
      <c r="G744" s="38" t="s">
        <v>515</v>
      </c>
      <c r="H744" s="12">
        <v>420.9</v>
      </c>
    </row>
    <row r="745" spans="2:9" x14ac:dyDescent="0.35">
      <c r="B745" s="5">
        <v>41078</v>
      </c>
      <c r="C745" s="3">
        <v>37771</v>
      </c>
      <c r="D745" s="8" t="s">
        <v>461</v>
      </c>
      <c r="E745" s="8" t="s">
        <v>164</v>
      </c>
      <c r="F745" s="8" t="s">
        <v>462</v>
      </c>
      <c r="G745" s="38" t="s">
        <v>462</v>
      </c>
      <c r="H745" s="12">
        <v>110.52</v>
      </c>
    </row>
    <row r="746" spans="2:9" x14ac:dyDescent="0.35">
      <c r="B746" s="5">
        <v>41079</v>
      </c>
      <c r="C746" s="3">
        <v>37830</v>
      </c>
      <c r="D746" s="8" t="s">
        <v>214</v>
      </c>
      <c r="E746" s="8" t="s">
        <v>25</v>
      </c>
      <c r="F746" s="8" t="s">
        <v>432</v>
      </c>
      <c r="G746" s="38" t="s">
        <v>432</v>
      </c>
      <c r="H746" s="12">
        <v>186.97</v>
      </c>
    </row>
    <row r="747" spans="2:9" x14ac:dyDescent="0.35">
      <c r="B747" s="5">
        <v>41083</v>
      </c>
      <c r="C747" s="3">
        <v>37940</v>
      </c>
      <c r="D747" s="8" t="s">
        <v>193</v>
      </c>
      <c r="E747" s="8" t="s">
        <v>25</v>
      </c>
      <c r="F747" s="8" t="s">
        <v>442</v>
      </c>
      <c r="G747" s="38" t="s">
        <v>442</v>
      </c>
      <c r="H747" s="12">
        <v>280.75</v>
      </c>
    </row>
    <row r="749" spans="2:9" ht="15" x14ac:dyDescent="0.3">
      <c r="B749" s="49" t="s">
        <v>23</v>
      </c>
      <c r="C749" s="49"/>
      <c r="D749" s="49"/>
      <c r="E749" s="49"/>
      <c r="F749" s="49"/>
      <c r="G749" s="49"/>
      <c r="H749" s="26">
        <f>SUM(H743:H748)</f>
        <v>1143.04</v>
      </c>
    </row>
    <row r="752" spans="2:9" ht="18" x14ac:dyDescent="0.35">
      <c r="B752" s="50" t="s">
        <v>45</v>
      </c>
      <c r="C752" s="50"/>
      <c r="D752" s="50"/>
      <c r="E752" s="50"/>
      <c r="F752" s="50"/>
      <c r="G752" s="50"/>
      <c r="H752" s="50"/>
      <c r="I752" s="32"/>
    </row>
    <row r="754" spans="2:9" s="15" customFormat="1" x14ac:dyDescent="0.35">
      <c r="B754" s="13">
        <v>41064</v>
      </c>
      <c r="C754" s="7">
        <v>36599</v>
      </c>
      <c r="D754" s="10" t="s">
        <v>184</v>
      </c>
      <c r="E754" s="10" t="s">
        <v>26</v>
      </c>
      <c r="F754" s="10" t="s">
        <v>188</v>
      </c>
      <c r="G754" s="39" t="s">
        <v>185</v>
      </c>
      <c r="H754" s="12">
        <v>300</v>
      </c>
      <c r="I754" s="14"/>
    </row>
    <row r="755" spans="2:9" x14ac:dyDescent="0.35">
      <c r="B755" s="5">
        <v>41064</v>
      </c>
      <c r="C755" s="3">
        <v>36604</v>
      </c>
      <c r="D755" s="8" t="s">
        <v>215</v>
      </c>
      <c r="E755" s="8" t="s">
        <v>216</v>
      </c>
      <c r="F755" s="8" t="s">
        <v>502</v>
      </c>
      <c r="G755" s="38" t="s">
        <v>502</v>
      </c>
      <c r="H755" s="12">
        <v>300.02</v>
      </c>
    </row>
    <row r="756" spans="2:9" x14ac:dyDescent="0.35">
      <c r="B756" s="5">
        <v>41064</v>
      </c>
      <c r="C756" s="3">
        <v>36607</v>
      </c>
      <c r="D756" s="8" t="s">
        <v>114</v>
      </c>
      <c r="E756" s="8" t="s">
        <v>26</v>
      </c>
      <c r="F756" s="8" t="s">
        <v>162</v>
      </c>
      <c r="G756" s="38" t="s">
        <v>162</v>
      </c>
      <c r="H756" s="12">
        <v>700</v>
      </c>
    </row>
    <row r="757" spans="2:9" x14ac:dyDescent="0.35">
      <c r="B757" s="5">
        <v>41071</v>
      </c>
      <c r="C757" s="3">
        <v>36776</v>
      </c>
      <c r="D757" s="8" t="s">
        <v>160</v>
      </c>
      <c r="E757" s="8" t="s">
        <v>161</v>
      </c>
      <c r="F757" s="8" t="s">
        <v>457</v>
      </c>
      <c r="G757" s="38" t="s">
        <v>457</v>
      </c>
      <c r="H757" s="12">
        <v>230</v>
      </c>
    </row>
    <row r="758" spans="2:9" x14ac:dyDescent="0.35">
      <c r="B758" s="5">
        <v>41071</v>
      </c>
      <c r="C758" s="3">
        <v>36815</v>
      </c>
      <c r="D758" s="8" t="s">
        <v>246</v>
      </c>
      <c r="E758" s="8" t="s">
        <v>247</v>
      </c>
      <c r="F758" s="8" t="s">
        <v>416</v>
      </c>
      <c r="G758" s="38" t="s">
        <v>416</v>
      </c>
      <c r="H758" s="12">
        <v>379.99</v>
      </c>
    </row>
    <row r="759" spans="2:9" x14ac:dyDescent="0.35">
      <c r="B759" s="5">
        <v>41075</v>
      </c>
      <c r="C759" s="3">
        <v>37712</v>
      </c>
      <c r="D759" s="8" t="s">
        <v>110</v>
      </c>
      <c r="E759" s="8" t="s">
        <v>124</v>
      </c>
      <c r="F759" s="8" t="s">
        <v>588</v>
      </c>
      <c r="G759" s="38" t="s">
        <v>589</v>
      </c>
      <c r="H759" s="12">
        <v>700000</v>
      </c>
    </row>
    <row r="760" spans="2:9" x14ac:dyDescent="0.35">
      <c r="B760" s="5">
        <v>41076</v>
      </c>
      <c r="C760" s="3">
        <v>37746</v>
      </c>
      <c r="D760" s="8" t="s">
        <v>145</v>
      </c>
      <c r="E760" s="8" t="s">
        <v>146</v>
      </c>
      <c r="F760" s="8" t="s">
        <v>512</v>
      </c>
      <c r="G760" s="38" t="s">
        <v>512</v>
      </c>
      <c r="H760" s="12">
        <v>501.8</v>
      </c>
    </row>
    <row r="761" spans="2:9" x14ac:dyDescent="0.35">
      <c r="B761" s="5">
        <v>41076</v>
      </c>
      <c r="C761" s="3">
        <v>37747</v>
      </c>
      <c r="D761" s="8" t="s">
        <v>145</v>
      </c>
      <c r="E761" s="8" t="s">
        <v>146</v>
      </c>
      <c r="F761" s="8" t="s">
        <v>423</v>
      </c>
      <c r="G761" s="38" t="s">
        <v>423</v>
      </c>
      <c r="H761" s="12">
        <v>600</v>
      </c>
    </row>
    <row r="762" spans="2:9" x14ac:dyDescent="0.35">
      <c r="B762" s="5">
        <v>41078</v>
      </c>
      <c r="C762" s="3">
        <v>37765</v>
      </c>
      <c r="D762" s="8" t="s">
        <v>212</v>
      </c>
      <c r="E762" s="8" t="s">
        <v>213</v>
      </c>
      <c r="F762" s="8" t="s">
        <v>515</v>
      </c>
      <c r="G762" s="38" t="s">
        <v>515</v>
      </c>
      <c r="H762" s="12">
        <v>290</v>
      </c>
    </row>
    <row r="763" spans="2:9" x14ac:dyDescent="0.35">
      <c r="B763" s="5">
        <v>41078</v>
      </c>
      <c r="C763" s="3">
        <v>37775</v>
      </c>
      <c r="D763" s="8" t="s">
        <v>200</v>
      </c>
      <c r="E763" s="8" t="s">
        <v>201</v>
      </c>
      <c r="F763" s="8" t="s">
        <v>424</v>
      </c>
      <c r="G763" s="38" t="s">
        <v>424</v>
      </c>
      <c r="H763" s="12">
        <v>600</v>
      </c>
    </row>
    <row r="764" spans="2:9" x14ac:dyDescent="0.35">
      <c r="B764" s="5">
        <v>41078</v>
      </c>
      <c r="C764" s="3">
        <v>37776</v>
      </c>
      <c r="D764" s="8" t="s">
        <v>169</v>
      </c>
      <c r="E764" s="8" t="s">
        <v>170</v>
      </c>
      <c r="F764" s="8" t="s">
        <v>425</v>
      </c>
      <c r="G764" s="38" t="s">
        <v>425</v>
      </c>
      <c r="H764" s="12">
        <v>203.81</v>
      </c>
    </row>
    <row r="765" spans="2:9" x14ac:dyDescent="0.35">
      <c r="B765" s="5">
        <v>41079</v>
      </c>
      <c r="C765" s="3">
        <v>37798</v>
      </c>
      <c r="D765" s="8" t="s">
        <v>212</v>
      </c>
      <c r="E765" s="8" t="s">
        <v>213</v>
      </c>
      <c r="F765" s="8" t="s">
        <v>431</v>
      </c>
      <c r="G765" s="38" t="s">
        <v>431</v>
      </c>
      <c r="H765" s="12">
        <v>290</v>
      </c>
    </row>
    <row r="766" spans="2:9" x14ac:dyDescent="0.35">
      <c r="B766" s="5">
        <v>41080</v>
      </c>
      <c r="C766" s="3">
        <v>37858</v>
      </c>
      <c r="D766" s="8" t="s">
        <v>173</v>
      </c>
      <c r="E766" s="8" t="s">
        <v>174</v>
      </c>
      <c r="F766" s="8" t="s">
        <v>434</v>
      </c>
      <c r="G766" s="38" t="s">
        <v>434</v>
      </c>
      <c r="H766" s="12">
        <v>600</v>
      </c>
    </row>
    <row r="767" spans="2:9" x14ac:dyDescent="0.35">
      <c r="B767" s="5">
        <v>41080</v>
      </c>
      <c r="C767" s="3">
        <v>37863</v>
      </c>
      <c r="D767" s="8" t="s">
        <v>246</v>
      </c>
      <c r="E767" s="8" t="s">
        <v>354</v>
      </c>
      <c r="F767" s="8" t="s">
        <v>355</v>
      </c>
      <c r="G767" s="38" t="s">
        <v>355</v>
      </c>
      <c r="H767" s="12">
        <v>429.6</v>
      </c>
    </row>
    <row r="768" spans="2:9" x14ac:dyDescent="0.35">
      <c r="B768" s="5">
        <v>41081</v>
      </c>
      <c r="C768" s="3">
        <v>37872</v>
      </c>
      <c r="D768" s="8" t="s">
        <v>215</v>
      </c>
      <c r="E768" s="8" t="s">
        <v>216</v>
      </c>
      <c r="F768" s="8" t="s">
        <v>435</v>
      </c>
      <c r="G768" s="38" t="s">
        <v>435</v>
      </c>
      <c r="H768" s="12">
        <v>130</v>
      </c>
    </row>
    <row r="769" spans="2:9" x14ac:dyDescent="0.35">
      <c r="B769" s="5">
        <v>41081</v>
      </c>
      <c r="C769" s="3">
        <v>37873</v>
      </c>
      <c r="D769" s="8" t="s">
        <v>200</v>
      </c>
      <c r="E769" s="8" t="s">
        <v>201</v>
      </c>
      <c r="F769" s="8" t="s">
        <v>528</v>
      </c>
      <c r="G769" s="38" t="s">
        <v>528</v>
      </c>
      <c r="H769" s="12">
        <v>2481.52</v>
      </c>
    </row>
    <row r="770" spans="2:9" x14ac:dyDescent="0.35">
      <c r="B770" s="5">
        <v>41082</v>
      </c>
      <c r="C770" s="3">
        <v>67</v>
      </c>
      <c r="D770" s="8" t="s">
        <v>121</v>
      </c>
      <c r="E770" s="8" t="s">
        <v>26</v>
      </c>
      <c r="F770" s="8" t="s">
        <v>1038</v>
      </c>
      <c r="G770" s="38" t="s">
        <v>590</v>
      </c>
      <c r="H770" s="12">
        <v>200</v>
      </c>
    </row>
    <row r="771" spans="2:9" s="15" customFormat="1" x14ac:dyDescent="0.35">
      <c r="B771" s="13">
        <v>41082</v>
      </c>
      <c r="C771" s="7">
        <v>77</v>
      </c>
      <c r="D771" s="10" t="s">
        <v>118</v>
      </c>
      <c r="E771" s="10" t="s">
        <v>26</v>
      </c>
      <c r="F771" s="10" t="s">
        <v>1049</v>
      </c>
      <c r="G771" s="39" t="s">
        <v>591</v>
      </c>
      <c r="H771" s="12">
        <v>150</v>
      </c>
      <c r="I771" s="14"/>
    </row>
    <row r="772" spans="2:9" x14ac:dyDescent="0.35">
      <c r="B772" s="5">
        <v>41082</v>
      </c>
      <c r="C772" s="3">
        <v>37910</v>
      </c>
      <c r="D772" s="8" t="s">
        <v>110</v>
      </c>
      <c r="E772" s="8" t="s">
        <v>124</v>
      </c>
      <c r="F772" s="8" t="s">
        <v>592</v>
      </c>
      <c r="G772" s="38" t="s">
        <v>254</v>
      </c>
      <c r="H772" s="12">
        <v>700000</v>
      </c>
    </row>
    <row r="773" spans="2:9" x14ac:dyDescent="0.35">
      <c r="B773" s="5">
        <v>41082</v>
      </c>
      <c r="C773" s="3">
        <v>37911</v>
      </c>
      <c r="D773" s="8" t="s">
        <v>117</v>
      </c>
      <c r="E773" s="8" t="s">
        <v>26</v>
      </c>
      <c r="F773" s="8" t="s">
        <v>534</v>
      </c>
      <c r="G773" s="38" t="s">
        <v>523</v>
      </c>
      <c r="H773" s="12">
        <v>200</v>
      </c>
    </row>
    <row r="774" spans="2:9" x14ac:dyDescent="0.35">
      <c r="B774" s="5">
        <v>41082</v>
      </c>
      <c r="C774" s="3">
        <v>37913</v>
      </c>
      <c r="D774" s="8" t="s">
        <v>191</v>
      </c>
      <c r="E774" s="8" t="s">
        <v>26</v>
      </c>
      <c r="F774" s="8" t="s">
        <v>188</v>
      </c>
      <c r="G774" s="38" t="s">
        <v>185</v>
      </c>
      <c r="H774" s="12">
        <v>89</v>
      </c>
    </row>
    <row r="775" spans="2:9" x14ac:dyDescent="0.35">
      <c r="B775" s="5">
        <v>41083</v>
      </c>
      <c r="C775" s="3">
        <v>82</v>
      </c>
      <c r="D775" s="8" t="s">
        <v>118</v>
      </c>
      <c r="E775" s="8" t="s">
        <v>26</v>
      </c>
      <c r="F775" s="8" t="s">
        <v>1049</v>
      </c>
      <c r="G775" s="38" t="s">
        <v>593</v>
      </c>
      <c r="H775" s="12">
        <v>400</v>
      </c>
    </row>
    <row r="776" spans="2:9" x14ac:dyDescent="0.35">
      <c r="B776" s="5">
        <v>41083</v>
      </c>
      <c r="C776" s="3">
        <v>37940</v>
      </c>
      <c r="D776" s="8" t="s">
        <v>193</v>
      </c>
      <c r="E776" s="8" t="s">
        <v>25</v>
      </c>
      <c r="F776" s="8" t="s">
        <v>442</v>
      </c>
      <c r="G776" s="38" t="s">
        <v>442</v>
      </c>
      <c r="H776" s="12">
        <v>55</v>
      </c>
    </row>
    <row r="777" spans="2:9" x14ac:dyDescent="0.35">
      <c r="B777" s="5">
        <v>41087</v>
      </c>
      <c r="C777" s="3">
        <v>98</v>
      </c>
      <c r="D777" s="8" t="s">
        <v>225</v>
      </c>
      <c r="E777" s="8" t="s">
        <v>26</v>
      </c>
      <c r="F777" s="8" t="s">
        <v>1069</v>
      </c>
      <c r="G777" s="38" t="s">
        <v>468</v>
      </c>
      <c r="H777" s="12">
        <v>8384</v>
      </c>
    </row>
    <row r="778" spans="2:9" s="15" customFormat="1" x14ac:dyDescent="0.35">
      <c r="B778" s="13">
        <v>41087</v>
      </c>
      <c r="C778" s="7">
        <v>117</v>
      </c>
      <c r="D778" s="10" t="s">
        <v>225</v>
      </c>
      <c r="E778" s="10" t="s">
        <v>26</v>
      </c>
      <c r="F778" s="10" t="s">
        <v>594</v>
      </c>
      <c r="G778" s="39" t="s">
        <v>594</v>
      </c>
      <c r="H778" s="16">
        <v>350</v>
      </c>
      <c r="I778" s="14"/>
    </row>
    <row r="779" spans="2:9" x14ac:dyDescent="0.35">
      <c r="B779" s="5">
        <v>41088</v>
      </c>
      <c r="C779" s="3">
        <v>38207</v>
      </c>
      <c r="D779" s="8" t="s">
        <v>184</v>
      </c>
      <c r="E779" s="8" t="s">
        <v>26</v>
      </c>
      <c r="F779" s="8" t="s">
        <v>188</v>
      </c>
      <c r="G779" s="38" t="s">
        <v>185</v>
      </c>
      <c r="H779" s="12">
        <v>150</v>
      </c>
    </row>
    <row r="780" spans="2:9" x14ac:dyDescent="0.35">
      <c r="B780" s="5">
        <v>41088</v>
      </c>
      <c r="C780" s="3">
        <v>38215</v>
      </c>
      <c r="D780" s="8" t="s">
        <v>184</v>
      </c>
      <c r="E780" s="8" t="s">
        <v>26</v>
      </c>
      <c r="F780" s="8" t="s">
        <v>188</v>
      </c>
      <c r="G780" s="38" t="s">
        <v>185</v>
      </c>
      <c r="H780" s="12">
        <v>609.45000000000005</v>
      </c>
    </row>
    <row r="781" spans="2:9" x14ac:dyDescent="0.35">
      <c r="B781" s="5">
        <v>41088</v>
      </c>
      <c r="C781" s="3">
        <v>38223</v>
      </c>
      <c r="D781" s="8" t="s">
        <v>248</v>
      </c>
      <c r="E781" s="8" t="s">
        <v>249</v>
      </c>
      <c r="F781" s="8" t="s">
        <v>595</v>
      </c>
      <c r="G781" s="38" t="s">
        <v>595</v>
      </c>
      <c r="H781" s="12">
        <v>200</v>
      </c>
    </row>
    <row r="782" spans="2:9" x14ac:dyDescent="0.35">
      <c r="B782" s="5">
        <v>41088</v>
      </c>
      <c r="C782" s="3">
        <v>38224</v>
      </c>
      <c r="D782" s="8" t="s">
        <v>596</v>
      </c>
      <c r="E782" s="8" t="s">
        <v>597</v>
      </c>
      <c r="F782" s="8" t="s">
        <v>598</v>
      </c>
      <c r="G782" s="38" t="s">
        <v>598</v>
      </c>
      <c r="H782" s="12">
        <v>1002</v>
      </c>
    </row>
    <row r="783" spans="2:9" x14ac:dyDescent="0.35">
      <c r="B783" s="5">
        <v>41089</v>
      </c>
      <c r="C783" s="3">
        <v>38309</v>
      </c>
      <c r="D783" s="8" t="s">
        <v>110</v>
      </c>
      <c r="E783" s="8" t="s">
        <v>124</v>
      </c>
      <c r="F783" s="8" t="s">
        <v>599</v>
      </c>
      <c r="G783" s="38" t="s">
        <v>254</v>
      </c>
      <c r="H783" s="12">
        <v>200000</v>
      </c>
    </row>
    <row r="784" spans="2:9" x14ac:dyDescent="0.35">
      <c r="B784" s="5">
        <v>41090</v>
      </c>
      <c r="C784" s="3">
        <v>198</v>
      </c>
      <c r="D784" s="8" t="s">
        <v>1031</v>
      </c>
      <c r="E784" s="8" t="s">
        <v>26</v>
      </c>
      <c r="F784" s="8" t="s">
        <v>1096</v>
      </c>
      <c r="G784" s="38" t="s">
        <v>600</v>
      </c>
      <c r="H784" s="12">
        <v>1235</v>
      </c>
    </row>
    <row r="786" spans="2:132" ht="15" x14ac:dyDescent="0.3">
      <c r="B786" s="49" t="s">
        <v>23</v>
      </c>
      <c r="C786" s="49"/>
      <c r="D786" s="49"/>
      <c r="E786" s="49"/>
      <c r="F786" s="49"/>
      <c r="G786" s="49"/>
      <c r="H786" s="26">
        <f>SUM(H754:H785)</f>
        <v>1621061.1900000002</v>
      </c>
    </row>
    <row r="788" spans="2:132" s="28" customFormat="1" ht="18.75" thickBot="1" x14ac:dyDescent="0.4">
      <c r="B788" s="51" t="s">
        <v>46</v>
      </c>
      <c r="C788" s="51"/>
      <c r="D788" s="51"/>
      <c r="E788" s="51"/>
      <c r="F788" s="51"/>
      <c r="G788" s="51"/>
      <c r="H788" s="27">
        <f>H302+H345+H357+H384+H583+H626+H679+H706+H738+H749+H786</f>
        <v>35653092.409999989</v>
      </c>
      <c r="I788" s="33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  <c r="AO788" s="34"/>
      <c r="AP788" s="34"/>
      <c r="AQ788" s="34"/>
      <c r="AR788" s="34"/>
      <c r="AS788" s="34"/>
      <c r="AT788" s="34"/>
      <c r="AU788" s="34"/>
      <c r="AV788" s="34"/>
      <c r="AW788" s="34"/>
      <c r="AX788" s="34"/>
      <c r="AY788" s="34"/>
      <c r="AZ788" s="34"/>
      <c r="BA788" s="34"/>
      <c r="BB788" s="34"/>
      <c r="BC788" s="34"/>
      <c r="BD788" s="34"/>
      <c r="BE788" s="34"/>
      <c r="BF788" s="34"/>
      <c r="BG788" s="34"/>
      <c r="BH788" s="34"/>
      <c r="BI788" s="34"/>
      <c r="BJ788" s="34"/>
      <c r="BK788" s="34"/>
      <c r="BL788" s="34"/>
      <c r="BM788" s="34"/>
      <c r="BN788" s="34"/>
      <c r="BO788" s="34"/>
      <c r="BP788" s="34"/>
      <c r="BQ788" s="34"/>
      <c r="BR788" s="34"/>
      <c r="BS788" s="34"/>
      <c r="BT788" s="34"/>
      <c r="BU788" s="34"/>
      <c r="BV788" s="34"/>
      <c r="BW788" s="34"/>
      <c r="BX788" s="34"/>
      <c r="BY788" s="34"/>
      <c r="BZ788" s="34"/>
      <c r="CA788" s="34"/>
      <c r="CB788" s="34"/>
      <c r="CC788" s="34"/>
      <c r="CD788" s="34"/>
      <c r="CE788" s="34"/>
      <c r="CF788" s="34"/>
      <c r="CG788" s="34"/>
      <c r="CH788" s="34"/>
      <c r="CI788" s="34"/>
      <c r="CJ788" s="34"/>
      <c r="CK788" s="34"/>
      <c r="CL788" s="34"/>
      <c r="CM788" s="34"/>
      <c r="CN788" s="34"/>
      <c r="CO788" s="34"/>
      <c r="CP788" s="34"/>
      <c r="CQ788" s="34"/>
      <c r="CR788" s="34"/>
      <c r="CS788" s="34"/>
      <c r="CT788" s="34"/>
      <c r="CU788" s="34"/>
      <c r="CV788" s="34"/>
      <c r="CW788" s="34"/>
      <c r="CX788" s="34"/>
      <c r="CY788" s="34"/>
      <c r="CZ788" s="34"/>
      <c r="DA788" s="34"/>
      <c r="DB788" s="34"/>
      <c r="DC788" s="34"/>
      <c r="DD788" s="34"/>
      <c r="DE788" s="34"/>
      <c r="DF788" s="34"/>
      <c r="DG788" s="34"/>
      <c r="DH788" s="34"/>
      <c r="DI788" s="34"/>
      <c r="DJ788" s="34"/>
      <c r="DK788" s="34"/>
      <c r="DL788" s="34"/>
      <c r="DM788" s="34"/>
      <c r="DN788" s="34"/>
      <c r="DO788" s="34"/>
      <c r="DP788" s="34"/>
      <c r="DQ788" s="34"/>
      <c r="DR788" s="34"/>
      <c r="DS788" s="34"/>
      <c r="DT788" s="34"/>
      <c r="DU788" s="34"/>
      <c r="DV788" s="34"/>
      <c r="DW788" s="34"/>
      <c r="DX788" s="34"/>
      <c r="DY788" s="34"/>
      <c r="DZ788" s="34"/>
      <c r="EA788" s="34"/>
      <c r="EB788" s="34"/>
    </row>
    <row r="789" spans="2:132" ht="16.5" thickTop="1" x14ac:dyDescent="0.35"/>
    <row r="790" spans="2:132" ht="16.5" thickBot="1" x14ac:dyDescent="0.4"/>
    <row r="791" spans="2:132" s="15" customFormat="1" thickTop="1" x14ac:dyDescent="0.3">
      <c r="B791" s="52" t="s">
        <v>47</v>
      </c>
      <c r="C791" s="52"/>
      <c r="D791" s="52"/>
      <c r="E791" s="52"/>
      <c r="F791" s="52"/>
      <c r="G791" s="52"/>
      <c r="H791" s="52"/>
      <c r="I791" s="14"/>
    </row>
    <row r="792" spans="2:132" ht="18" x14ac:dyDescent="0.35">
      <c r="B792" s="50" t="s">
        <v>48</v>
      </c>
      <c r="C792" s="50"/>
      <c r="D792" s="50"/>
      <c r="E792" s="50"/>
      <c r="F792" s="50"/>
      <c r="G792" s="50"/>
      <c r="H792" s="50"/>
      <c r="I792" s="32"/>
    </row>
    <row r="795" spans="2:132" x14ac:dyDescent="0.35">
      <c r="B795" s="5">
        <v>41064</v>
      </c>
      <c r="C795" s="3">
        <v>36612</v>
      </c>
      <c r="D795" s="8" t="s">
        <v>71</v>
      </c>
      <c r="E795" s="8" t="s">
        <v>72</v>
      </c>
      <c r="F795" s="8" t="s">
        <v>601</v>
      </c>
      <c r="G795" s="38" t="s">
        <v>196</v>
      </c>
      <c r="H795" s="12">
        <v>191400</v>
      </c>
    </row>
    <row r="796" spans="2:132" x14ac:dyDescent="0.35">
      <c r="B796" s="5">
        <v>41065</v>
      </c>
      <c r="C796" s="3">
        <v>36643</v>
      </c>
      <c r="D796" s="8" t="s">
        <v>250</v>
      </c>
      <c r="E796" s="8" t="s">
        <v>26</v>
      </c>
      <c r="F796" s="8" t="s">
        <v>602</v>
      </c>
      <c r="G796" s="38" t="s">
        <v>602</v>
      </c>
      <c r="H796" s="12">
        <v>3480</v>
      </c>
    </row>
    <row r="797" spans="2:132" x14ac:dyDescent="0.35">
      <c r="B797" s="5">
        <v>41065</v>
      </c>
      <c r="C797" s="3">
        <v>36657</v>
      </c>
      <c r="D797" s="8" t="s">
        <v>225</v>
      </c>
      <c r="E797" s="8" t="s">
        <v>26</v>
      </c>
      <c r="F797" s="8" t="s">
        <v>226</v>
      </c>
      <c r="G797" s="38" t="s">
        <v>226</v>
      </c>
      <c r="H797" s="12">
        <v>1200</v>
      </c>
    </row>
    <row r="798" spans="2:132" x14ac:dyDescent="0.35">
      <c r="B798" s="5">
        <v>41065</v>
      </c>
      <c r="C798" s="3">
        <v>36661</v>
      </c>
      <c r="D798" s="8" t="s">
        <v>184</v>
      </c>
      <c r="E798" s="8" t="s">
        <v>26</v>
      </c>
      <c r="F798" s="8" t="s">
        <v>188</v>
      </c>
      <c r="G798" s="38" t="s">
        <v>185</v>
      </c>
      <c r="H798" s="12">
        <v>100</v>
      </c>
    </row>
    <row r="799" spans="2:132" x14ac:dyDescent="0.35">
      <c r="B799" s="5">
        <v>41066</v>
      </c>
      <c r="C799" s="3">
        <v>36685</v>
      </c>
      <c r="D799" s="8" t="s">
        <v>603</v>
      </c>
      <c r="E799" s="8" t="s">
        <v>604</v>
      </c>
      <c r="F799" s="8" t="s">
        <v>605</v>
      </c>
      <c r="G799" s="38" t="s">
        <v>606</v>
      </c>
      <c r="H799" s="12">
        <v>33250</v>
      </c>
    </row>
    <row r="800" spans="2:132" x14ac:dyDescent="0.35">
      <c r="B800" s="5">
        <v>41068</v>
      </c>
      <c r="C800" s="3">
        <v>36714</v>
      </c>
      <c r="D800" s="8" t="s">
        <v>257</v>
      </c>
      <c r="E800" s="8" t="s">
        <v>258</v>
      </c>
      <c r="F800" s="8" t="s">
        <v>607</v>
      </c>
      <c r="G800" s="38" t="s">
        <v>607</v>
      </c>
      <c r="H800" s="12">
        <v>188775</v>
      </c>
    </row>
    <row r="801" spans="2:8" x14ac:dyDescent="0.35">
      <c r="B801" s="5">
        <v>41068</v>
      </c>
      <c r="C801" s="3">
        <v>36718</v>
      </c>
      <c r="D801" s="8" t="s">
        <v>90</v>
      </c>
      <c r="E801" s="8" t="s">
        <v>26</v>
      </c>
      <c r="F801" s="8" t="s">
        <v>503</v>
      </c>
      <c r="G801" s="38" t="s">
        <v>503</v>
      </c>
      <c r="H801" s="12">
        <v>200</v>
      </c>
    </row>
    <row r="802" spans="2:8" x14ac:dyDescent="0.35">
      <c r="B802" s="5">
        <v>41068</v>
      </c>
      <c r="C802" s="3">
        <v>36725</v>
      </c>
      <c r="D802" s="8" t="s">
        <v>41</v>
      </c>
      <c r="E802" s="8" t="s">
        <v>26</v>
      </c>
      <c r="F802" s="8" t="s">
        <v>180</v>
      </c>
      <c r="G802" s="38" t="s">
        <v>180</v>
      </c>
      <c r="H802" s="12">
        <v>200</v>
      </c>
    </row>
    <row r="803" spans="2:8" x14ac:dyDescent="0.35">
      <c r="B803" s="5">
        <v>41071</v>
      </c>
      <c r="C803" s="3">
        <v>36776</v>
      </c>
      <c r="D803" s="8" t="s">
        <v>160</v>
      </c>
      <c r="E803" s="8" t="s">
        <v>161</v>
      </c>
      <c r="F803" s="8" t="s">
        <v>457</v>
      </c>
      <c r="G803" s="38" t="s">
        <v>457</v>
      </c>
      <c r="H803" s="12">
        <v>100</v>
      </c>
    </row>
    <row r="804" spans="2:8" x14ac:dyDescent="0.35">
      <c r="B804" s="5">
        <v>41071</v>
      </c>
      <c r="C804" s="3">
        <v>36808</v>
      </c>
      <c r="D804" s="8" t="s">
        <v>184</v>
      </c>
      <c r="E804" s="8" t="s">
        <v>26</v>
      </c>
      <c r="F804" s="8" t="s">
        <v>188</v>
      </c>
      <c r="G804" s="38" t="s">
        <v>185</v>
      </c>
      <c r="H804" s="12">
        <v>999</v>
      </c>
    </row>
    <row r="805" spans="2:8" x14ac:dyDescent="0.35">
      <c r="B805" s="5">
        <v>41072</v>
      </c>
      <c r="C805" s="3">
        <v>36844</v>
      </c>
      <c r="D805" s="8" t="s">
        <v>338</v>
      </c>
      <c r="E805" s="8" t="s">
        <v>149</v>
      </c>
      <c r="F805" s="8" t="s">
        <v>339</v>
      </c>
      <c r="G805" s="38" t="s">
        <v>339</v>
      </c>
      <c r="H805" s="12">
        <v>100</v>
      </c>
    </row>
    <row r="806" spans="2:8" x14ac:dyDescent="0.35">
      <c r="B806" s="5">
        <v>41075</v>
      </c>
      <c r="C806" s="3">
        <v>37708</v>
      </c>
      <c r="D806" s="8" t="s">
        <v>184</v>
      </c>
      <c r="E806" s="8" t="s">
        <v>26</v>
      </c>
      <c r="F806" s="8" t="s">
        <v>188</v>
      </c>
      <c r="G806" s="38" t="s">
        <v>185</v>
      </c>
      <c r="H806" s="12">
        <v>200</v>
      </c>
    </row>
    <row r="807" spans="2:8" x14ac:dyDescent="0.35">
      <c r="B807" s="5">
        <v>41075</v>
      </c>
      <c r="C807" s="3">
        <v>37713</v>
      </c>
      <c r="D807" s="8" t="s">
        <v>49</v>
      </c>
      <c r="E807" s="8" t="s">
        <v>50</v>
      </c>
      <c r="F807" s="8" t="s">
        <v>608</v>
      </c>
      <c r="G807" s="38" t="s">
        <v>608</v>
      </c>
      <c r="H807" s="12">
        <v>11857.33</v>
      </c>
    </row>
    <row r="808" spans="2:8" x14ac:dyDescent="0.35">
      <c r="B808" s="5">
        <v>41076</v>
      </c>
      <c r="C808" s="3">
        <v>37760</v>
      </c>
      <c r="D808" s="8" t="s">
        <v>159</v>
      </c>
      <c r="E808" s="8" t="s">
        <v>149</v>
      </c>
      <c r="F808" s="8" t="s">
        <v>513</v>
      </c>
      <c r="G808" s="38" t="s">
        <v>513</v>
      </c>
      <c r="H808" s="12">
        <v>100</v>
      </c>
    </row>
    <row r="809" spans="2:8" x14ac:dyDescent="0.35">
      <c r="B809" s="5">
        <v>41078</v>
      </c>
      <c r="C809" s="3">
        <v>37771</v>
      </c>
      <c r="D809" s="8" t="s">
        <v>461</v>
      </c>
      <c r="E809" s="8" t="s">
        <v>164</v>
      </c>
      <c r="F809" s="8" t="s">
        <v>462</v>
      </c>
      <c r="G809" s="38" t="s">
        <v>462</v>
      </c>
      <c r="H809" s="12">
        <v>100</v>
      </c>
    </row>
    <row r="810" spans="2:8" x14ac:dyDescent="0.35">
      <c r="B810" s="5">
        <v>41078</v>
      </c>
      <c r="C810" s="3">
        <v>37775</v>
      </c>
      <c r="D810" s="8" t="s">
        <v>200</v>
      </c>
      <c r="E810" s="8" t="s">
        <v>201</v>
      </c>
      <c r="F810" s="8" t="s">
        <v>424</v>
      </c>
      <c r="G810" s="38" t="s">
        <v>424</v>
      </c>
      <c r="H810" s="12">
        <v>100</v>
      </c>
    </row>
    <row r="811" spans="2:8" x14ac:dyDescent="0.35">
      <c r="B811" s="5">
        <v>41078</v>
      </c>
      <c r="C811" s="3">
        <v>37789</v>
      </c>
      <c r="D811" s="8" t="s">
        <v>41</v>
      </c>
      <c r="E811" s="8" t="s">
        <v>26</v>
      </c>
      <c r="F811" s="8" t="s">
        <v>180</v>
      </c>
      <c r="G811" s="38" t="s">
        <v>180</v>
      </c>
      <c r="H811" s="12">
        <v>200</v>
      </c>
    </row>
    <row r="812" spans="2:8" x14ac:dyDescent="0.35">
      <c r="B812" s="5">
        <v>41079</v>
      </c>
      <c r="C812" s="3">
        <v>37830</v>
      </c>
      <c r="D812" s="8" t="s">
        <v>214</v>
      </c>
      <c r="E812" s="8" t="s">
        <v>25</v>
      </c>
      <c r="F812" s="8" t="s">
        <v>432</v>
      </c>
      <c r="G812" s="38" t="s">
        <v>432</v>
      </c>
      <c r="H812" s="12">
        <v>100</v>
      </c>
    </row>
    <row r="813" spans="2:8" x14ac:dyDescent="0.35">
      <c r="B813" s="5">
        <v>41079</v>
      </c>
      <c r="C813" s="3">
        <v>37832</v>
      </c>
      <c r="D813" s="8" t="s">
        <v>156</v>
      </c>
      <c r="E813" s="8" t="s">
        <v>25</v>
      </c>
      <c r="F813" s="8" t="s">
        <v>349</v>
      </c>
      <c r="G813" s="38" t="s">
        <v>349</v>
      </c>
      <c r="H813" s="12">
        <v>100</v>
      </c>
    </row>
    <row r="814" spans="2:8" x14ac:dyDescent="0.35">
      <c r="B814" s="5">
        <v>41081</v>
      </c>
      <c r="C814" s="3">
        <v>37873</v>
      </c>
      <c r="D814" s="8" t="s">
        <v>200</v>
      </c>
      <c r="E814" s="8" t="s">
        <v>201</v>
      </c>
      <c r="F814" s="8" t="s">
        <v>528</v>
      </c>
      <c r="G814" s="38" t="s">
        <v>528</v>
      </c>
      <c r="H814" s="12">
        <v>100</v>
      </c>
    </row>
    <row r="815" spans="2:8" x14ac:dyDescent="0.35">
      <c r="B815" s="5">
        <v>41082</v>
      </c>
      <c r="C815" s="3">
        <v>37891</v>
      </c>
      <c r="D815" s="8" t="s">
        <v>151</v>
      </c>
      <c r="E815" s="8" t="s">
        <v>25</v>
      </c>
      <c r="F815" s="8" t="s">
        <v>436</v>
      </c>
      <c r="G815" s="38" t="s">
        <v>436</v>
      </c>
      <c r="H815" s="12">
        <v>100</v>
      </c>
    </row>
    <row r="816" spans="2:8" x14ac:dyDescent="0.35">
      <c r="B816" s="5">
        <v>41082</v>
      </c>
      <c r="C816" s="3">
        <v>37904</v>
      </c>
      <c r="D816" s="8" t="s">
        <v>255</v>
      </c>
      <c r="E816" s="8" t="s">
        <v>256</v>
      </c>
      <c r="F816" s="8" t="s">
        <v>609</v>
      </c>
      <c r="G816" s="38" t="s">
        <v>610</v>
      </c>
      <c r="H816" s="12">
        <v>35000</v>
      </c>
    </row>
    <row r="817" spans="2:8" x14ac:dyDescent="0.35">
      <c r="B817" s="5">
        <v>41082</v>
      </c>
      <c r="C817" s="3">
        <v>37914</v>
      </c>
      <c r="D817" s="8" t="s">
        <v>184</v>
      </c>
      <c r="E817" s="8" t="s">
        <v>26</v>
      </c>
      <c r="F817" s="8" t="s">
        <v>188</v>
      </c>
      <c r="G817" s="38" t="s">
        <v>185</v>
      </c>
      <c r="H817" s="12">
        <v>4500</v>
      </c>
    </row>
    <row r="818" spans="2:8" x14ac:dyDescent="0.35">
      <c r="B818" s="5">
        <v>41083</v>
      </c>
      <c r="C818" s="3">
        <v>37939</v>
      </c>
      <c r="D818" s="8" t="s">
        <v>159</v>
      </c>
      <c r="E818" s="8" t="s">
        <v>149</v>
      </c>
      <c r="F818" s="8" t="s">
        <v>536</v>
      </c>
      <c r="G818" s="38" t="s">
        <v>536</v>
      </c>
      <c r="H818" s="12">
        <v>100</v>
      </c>
    </row>
    <row r="819" spans="2:8" x14ac:dyDescent="0.35">
      <c r="B819" s="5">
        <v>41083</v>
      </c>
      <c r="C819" s="3">
        <v>37940</v>
      </c>
      <c r="D819" s="8" t="s">
        <v>193</v>
      </c>
      <c r="E819" s="8" t="s">
        <v>25</v>
      </c>
      <c r="F819" s="8" t="s">
        <v>442</v>
      </c>
      <c r="G819" s="38" t="s">
        <v>442</v>
      </c>
      <c r="H819" s="12">
        <v>100</v>
      </c>
    </row>
    <row r="820" spans="2:8" x14ac:dyDescent="0.35">
      <c r="B820" s="5">
        <v>41086</v>
      </c>
      <c r="C820" s="3">
        <v>38057</v>
      </c>
      <c r="D820" s="8" t="s">
        <v>27</v>
      </c>
      <c r="E820" s="8" t="s">
        <v>26</v>
      </c>
      <c r="F820" s="8" t="s">
        <v>147</v>
      </c>
      <c r="G820" s="38" t="s">
        <v>147</v>
      </c>
      <c r="H820" s="12">
        <v>116</v>
      </c>
    </row>
    <row r="821" spans="2:8" x14ac:dyDescent="0.35">
      <c r="B821" s="5">
        <v>41086</v>
      </c>
      <c r="C821" s="3">
        <v>38063</v>
      </c>
      <c r="D821" s="8" t="s">
        <v>125</v>
      </c>
      <c r="E821" s="8" t="s">
        <v>310</v>
      </c>
      <c r="F821" s="8" t="s">
        <v>611</v>
      </c>
      <c r="G821" s="38" t="s">
        <v>261</v>
      </c>
      <c r="H821" s="12">
        <v>543743.96</v>
      </c>
    </row>
    <row r="822" spans="2:8" x14ac:dyDescent="0.35">
      <c r="B822" s="5">
        <v>41086</v>
      </c>
      <c r="C822" s="3">
        <v>38066</v>
      </c>
      <c r="D822" s="8" t="s">
        <v>90</v>
      </c>
      <c r="E822" s="8" t="s">
        <v>26</v>
      </c>
      <c r="F822" s="8" t="s">
        <v>227</v>
      </c>
      <c r="G822" s="38" t="s">
        <v>227</v>
      </c>
      <c r="H822" s="12">
        <v>400</v>
      </c>
    </row>
    <row r="823" spans="2:8" x14ac:dyDescent="0.35">
      <c r="B823" s="5">
        <v>41087</v>
      </c>
      <c r="C823" s="3">
        <v>102</v>
      </c>
      <c r="D823" s="8" t="s">
        <v>1004</v>
      </c>
      <c r="E823" s="8" t="s">
        <v>26</v>
      </c>
      <c r="F823" s="8" t="s">
        <v>315</v>
      </c>
      <c r="G823" s="38" t="s">
        <v>1005</v>
      </c>
      <c r="H823" s="36">
        <v>-8.4499999999999993</v>
      </c>
    </row>
    <row r="824" spans="2:8" x14ac:dyDescent="0.35">
      <c r="B824" s="5">
        <v>41087</v>
      </c>
      <c r="C824" s="3">
        <v>104</v>
      </c>
      <c r="D824" s="8" t="s">
        <v>1004</v>
      </c>
      <c r="E824" s="8" t="s">
        <v>26</v>
      </c>
      <c r="F824" s="8" t="s">
        <v>383</v>
      </c>
      <c r="G824" s="38" t="s">
        <v>1005</v>
      </c>
      <c r="H824" s="36">
        <v>-399.89</v>
      </c>
    </row>
    <row r="825" spans="2:8" x14ac:dyDescent="0.35">
      <c r="B825" s="5">
        <v>41087</v>
      </c>
      <c r="C825" s="3">
        <v>105</v>
      </c>
      <c r="D825" s="8" t="s">
        <v>1004</v>
      </c>
      <c r="E825" s="8" t="s">
        <v>26</v>
      </c>
      <c r="F825" s="8" t="s">
        <v>360</v>
      </c>
      <c r="G825" s="38" t="s">
        <v>1005</v>
      </c>
      <c r="H825" s="36">
        <v>-2549.9699999999998</v>
      </c>
    </row>
    <row r="826" spans="2:8" x14ac:dyDescent="0.35">
      <c r="B826" s="5">
        <v>41087</v>
      </c>
      <c r="C826" s="3">
        <v>111</v>
      </c>
      <c r="D826" s="8" t="s">
        <v>1004</v>
      </c>
      <c r="E826" s="8" t="s">
        <v>26</v>
      </c>
      <c r="F826" s="8" t="s">
        <v>388</v>
      </c>
      <c r="G826" s="38" t="s">
        <v>1005</v>
      </c>
      <c r="H826" s="36">
        <v>-235.24</v>
      </c>
    </row>
    <row r="827" spans="2:8" x14ac:dyDescent="0.35">
      <c r="B827" s="5">
        <v>41088</v>
      </c>
      <c r="C827" s="3">
        <v>38206</v>
      </c>
      <c r="D827" s="8" t="s">
        <v>40</v>
      </c>
      <c r="E827" s="8" t="s">
        <v>26</v>
      </c>
      <c r="F827" s="8" t="s">
        <v>237</v>
      </c>
      <c r="G827" s="38" t="s">
        <v>237</v>
      </c>
      <c r="H827" s="12">
        <v>447.01</v>
      </c>
    </row>
    <row r="828" spans="2:8" x14ac:dyDescent="0.35">
      <c r="B828" s="5">
        <v>41089</v>
      </c>
      <c r="C828" s="3">
        <v>38315</v>
      </c>
      <c r="D828" s="8" t="s">
        <v>172</v>
      </c>
      <c r="E828" s="8" t="s">
        <v>25</v>
      </c>
      <c r="F828" s="8" t="s">
        <v>369</v>
      </c>
      <c r="G828" s="38" t="s">
        <v>369</v>
      </c>
      <c r="H828" s="12">
        <v>100</v>
      </c>
    </row>
    <row r="829" spans="2:8" x14ac:dyDescent="0.35">
      <c r="B829" s="5">
        <v>41090</v>
      </c>
      <c r="C829" s="3">
        <v>134</v>
      </c>
      <c r="D829" s="8" t="s">
        <v>1004</v>
      </c>
      <c r="E829" s="8" t="s">
        <v>26</v>
      </c>
      <c r="F829" s="8" t="s">
        <v>370</v>
      </c>
      <c r="G829" s="38" t="s">
        <v>370</v>
      </c>
      <c r="H829" s="36">
        <v>-500</v>
      </c>
    </row>
    <row r="830" spans="2:8" x14ac:dyDescent="0.35">
      <c r="B830" s="5">
        <v>41090</v>
      </c>
      <c r="C830" s="3">
        <v>141</v>
      </c>
      <c r="D830" s="8" t="s">
        <v>1004</v>
      </c>
      <c r="E830" s="8" t="s">
        <v>26</v>
      </c>
      <c r="F830" s="8" t="s">
        <v>390</v>
      </c>
      <c r="G830" s="38" t="s">
        <v>1005</v>
      </c>
      <c r="H830" s="36">
        <v>-157.06</v>
      </c>
    </row>
    <row r="831" spans="2:8" x14ac:dyDescent="0.35">
      <c r="B831" s="5">
        <v>41090</v>
      </c>
      <c r="C831" s="3">
        <v>142</v>
      </c>
      <c r="D831" s="8" t="s">
        <v>1004</v>
      </c>
      <c r="E831" s="8" t="s">
        <v>26</v>
      </c>
      <c r="F831" s="8" t="s">
        <v>372</v>
      </c>
      <c r="G831" s="38" t="s">
        <v>1005</v>
      </c>
      <c r="H831" s="36">
        <v>-1101.27</v>
      </c>
    </row>
    <row r="833" spans="2:9" ht="15" x14ac:dyDescent="0.3">
      <c r="B833" s="49" t="s">
        <v>23</v>
      </c>
      <c r="C833" s="49"/>
      <c r="D833" s="49"/>
      <c r="E833" s="49"/>
      <c r="F833" s="49"/>
      <c r="G833" s="49"/>
      <c r="H833" s="26">
        <f>SUM(H795:H832)</f>
        <v>1012316.42</v>
      </c>
    </row>
    <row r="836" spans="2:9" ht="18" x14ac:dyDescent="0.35">
      <c r="B836" s="50" t="s">
        <v>51</v>
      </c>
      <c r="C836" s="50"/>
      <c r="D836" s="50"/>
      <c r="E836" s="50"/>
      <c r="F836" s="50"/>
      <c r="G836" s="50"/>
      <c r="H836" s="50"/>
      <c r="I836" s="32"/>
    </row>
    <row r="838" spans="2:9" x14ac:dyDescent="0.35">
      <c r="B838" s="5">
        <v>41068</v>
      </c>
      <c r="C838" s="3">
        <v>36708</v>
      </c>
      <c r="D838" s="8" t="s">
        <v>151</v>
      </c>
      <c r="E838" s="8" t="s">
        <v>25</v>
      </c>
      <c r="F838" s="8" t="s">
        <v>332</v>
      </c>
      <c r="G838" s="38" t="s">
        <v>332</v>
      </c>
      <c r="H838" s="12">
        <v>148</v>
      </c>
    </row>
    <row r="839" spans="2:9" x14ac:dyDescent="0.35">
      <c r="B839" s="5">
        <v>41069</v>
      </c>
      <c r="C839" s="3">
        <v>36732</v>
      </c>
      <c r="D839" s="8" t="s">
        <v>52</v>
      </c>
      <c r="E839" s="8" t="s">
        <v>262</v>
      </c>
      <c r="F839" s="8" t="s">
        <v>612</v>
      </c>
      <c r="G839" s="38" t="s">
        <v>263</v>
      </c>
      <c r="H839" s="12">
        <v>75146</v>
      </c>
    </row>
    <row r="840" spans="2:9" x14ac:dyDescent="0.35">
      <c r="B840" s="5">
        <v>41071</v>
      </c>
      <c r="C840" s="3">
        <v>36776</v>
      </c>
      <c r="D840" s="8" t="s">
        <v>160</v>
      </c>
      <c r="E840" s="8" t="s">
        <v>161</v>
      </c>
      <c r="F840" s="8" t="s">
        <v>457</v>
      </c>
      <c r="G840" s="38" t="s">
        <v>457</v>
      </c>
      <c r="H840" s="12">
        <v>1648</v>
      </c>
    </row>
    <row r="841" spans="2:9" x14ac:dyDescent="0.35">
      <c r="B841" s="5">
        <v>41071</v>
      </c>
      <c r="C841" s="3">
        <v>36816</v>
      </c>
      <c r="D841" s="8" t="s">
        <v>156</v>
      </c>
      <c r="E841" s="8" t="s">
        <v>25</v>
      </c>
      <c r="F841" s="8" t="s">
        <v>458</v>
      </c>
      <c r="G841" s="38" t="s">
        <v>458</v>
      </c>
      <c r="H841" s="12">
        <v>2331</v>
      </c>
    </row>
    <row r="842" spans="2:9" x14ac:dyDescent="0.35">
      <c r="B842" s="5">
        <v>41075</v>
      </c>
      <c r="C842" s="3">
        <v>49</v>
      </c>
      <c r="D842" s="8" t="s">
        <v>145</v>
      </c>
      <c r="E842" s="8" t="s">
        <v>146</v>
      </c>
      <c r="F842" s="8" t="s">
        <v>613</v>
      </c>
      <c r="G842" s="38" t="s">
        <v>613</v>
      </c>
      <c r="H842" s="12">
        <v>2410</v>
      </c>
    </row>
    <row r="843" spans="2:9" x14ac:dyDescent="0.35">
      <c r="B843" s="5">
        <v>41075</v>
      </c>
      <c r="C843" s="3">
        <v>37740</v>
      </c>
      <c r="D843" s="8" t="s">
        <v>52</v>
      </c>
      <c r="E843" s="8" t="s">
        <v>53</v>
      </c>
      <c r="F843" s="8" t="s">
        <v>614</v>
      </c>
      <c r="G843" s="38" t="s">
        <v>565</v>
      </c>
      <c r="H843" s="12">
        <v>11572</v>
      </c>
    </row>
    <row r="844" spans="2:9" x14ac:dyDescent="0.35">
      <c r="B844" s="5">
        <v>41076</v>
      </c>
      <c r="C844" s="3">
        <v>37752</v>
      </c>
      <c r="D844" s="8" t="s">
        <v>163</v>
      </c>
      <c r="E844" s="8" t="s">
        <v>164</v>
      </c>
      <c r="F844" s="8" t="s">
        <v>340</v>
      </c>
      <c r="G844" s="38" t="s">
        <v>340</v>
      </c>
      <c r="H844" s="12">
        <v>171</v>
      </c>
    </row>
    <row r="845" spans="2:9" x14ac:dyDescent="0.35">
      <c r="B845" s="5">
        <v>41078</v>
      </c>
      <c r="C845" s="3">
        <v>37771</v>
      </c>
      <c r="D845" s="8" t="s">
        <v>461</v>
      </c>
      <c r="E845" s="8" t="s">
        <v>164</v>
      </c>
      <c r="F845" s="8" t="s">
        <v>462</v>
      </c>
      <c r="G845" s="38" t="s">
        <v>462</v>
      </c>
      <c r="H845" s="12">
        <v>968</v>
      </c>
    </row>
    <row r="846" spans="2:9" x14ac:dyDescent="0.35">
      <c r="B846" s="5">
        <v>41080</v>
      </c>
      <c r="C846" s="3">
        <v>57</v>
      </c>
      <c r="D846" s="8" t="s">
        <v>246</v>
      </c>
      <c r="E846" s="8" t="s">
        <v>247</v>
      </c>
      <c r="F846" s="8" t="s">
        <v>615</v>
      </c>
      <c r="G846" s="38" t="s">
        <v>615</v>
      </c>
      <c r="H846" s="12">
        <v>15148</v>
      </c>
    </row>
    <row r="847" spans="2:9" x14ac:dyDescent="0.35">
      <c r="B847" s="5">
        <v>41080</v>
      </c>
      <c r="C847" s="3">
        <v>57</v>
      </c>
      <c r="D847" s="8" t="s">
        <v>246</v>
      </c>
      <c r="E847" s="8" t="s">
        <v>247</v>
      </c>
      <c r="F847" s="8" t="s">
        <v>615</v>
      </c>
      <c r="G847" s="38" t="s">
        <v>615</v>
      </c>
      <c r="H847" s="12">
        <v>42</v>
      </c>
    </row>
    <row r="848" spans="2:9" x14ac:dyDescent="0.35">
      <c r="B848" s="5">
        <v>41082</v>
      </c>
      <c r="C848" s="3">
        <v>68</v>
      </c>
      <c r="D848" s="8" t="s">
        <v>159</v>
      </c>
      <c r="E848" s="8" t="s">
        <v>149</v>
      </c>
      <c r="F848" s="8" t="s">
        <v>616</v>
      </c>
      <c r="G848" s="38" t="s">
        <v>616</v>
      </c>
      <c r="H848" s="12">
        <v>4342</v>
      </c>
    </row>
    <row r="849" spans="2:9" x14ac:dyDescent="0.35">
      <c r="B849" s="5">
        <v>41082</v>
      </c>
      <c r="C849" s="3">
        <v>37887</v>
      </c>
      <c r="D849" s="8" t="s">
        <v>210</v>
      </c>
      <c r="E849" s="8" t="s">
        <v>26</v>
      </c>
      <c r="F849" s="8" t="s">
        <v>532</v>
      </c>
      <c r="G849" s="38" t="s">
        <v>532</v>
      </c>
      <c r="H849" s="12">
        <v>1309</v>
      </c>
    </row>
    <row r="850" spans="2:9" x14ac:dyDescent="0.35">
      <c r="B850" s="5">
        <v>41086</v>
      </c>
      <c r="C850" s="3">
        <v>38057</v>
      </c>
      <c r="D850" s="8" t="s">
        <v>27</v>
      </c>
      <c r="E850" s="8" t="s">
        <v>26</v>
      </c>
      <c r="F850" s="8" t="s">
        <v>147</v>
      </c>
      <c r="G850" s="38" t="s">
        <v>147</v>
      </c>
      <c r="H850" s="12">
        <v>121</v>
      </c>
    </row>
    <row r="852" spans="2:9" ht="15" x14ac:dyDescent="0.3">
      <c r="B852" s="49" t="s">
        <v>23</v>
      </c>
      <c r="C852" s="49"/>
      <c r="D852" s="49"/>
      <c r="E852" s="49"/>
      <c r="F852" s="49"/>
      <c r="G852" s="49"/>
      <c r="H852" s="26">
        <f>SUM(H838:H851)</f>
        <v>115356</v>
      </c>
    </row>
    <row r="855" spans="2:9" ht="18" x14ac:dyDescent="0.35">
      <c r="B855" s="50" t="s">
        <v>111</v>
      </c>
      <c r="C855" s="50"/>
      <c r="D855" s="50"/>
      <c r="E855" s="50"/>
      <c r="F855" s="50"/>
      <c r="G855" s="50"/>
      <c r="H855" s="50"/>
      <c r="I855" s="32"/>
    </row>
    <row r="857" spans="2:9" x14ac:dyDescent="0.35">
      <c r="B857" s="5">
        <v>41072</v>
      </c>
      <c r="C857" s="3">
        <v>14</v>
      </c>
      <c r="D857" s="8" t="s">
        <v>193</v>
      </c>
      <c r="E857" s="8" t="s">
        <v>1013</v>
      </c>
      <c r="F857" s="8" t="s">
        <v>617</v>
      </c>
      <c r="G857" s="38" t="s">
        <v>617</v>
      </c>
      <c r="H857" s="12">
        <v>1864</v>
      </c>
    </row>
    <row r="858" spans="2:9" x14ac:dyDescent="0.35">
      <c r="B858" s="5">
        <v>41072</v>
      </c>
      <c r="C858" s="3">
        <v>36844</v>
      </c>
      <c r="D858" s="8" t="s">
        <v>338</v>
      </c>
      <c r="E858" s="8" t="s">
        <v>149</v>
      </c>
      <c r="F858" s="8" t="s">
        <v>339</v>
      </c>
      <c r="G858" s="38" t="s">
        <v>339</v>
      </c>
      <c r="H858" s="12">
        <v>296</v>
      </c>
    </row>
    <row r="859" spans="2:9" x14ac:dyDescent="0.35">
      <c r="B859" s="5">
        <v>41072</v>
      </c>
      <c r="C859" s="3">
        <v>36849</v>
      </c>
      <c r="D859" s="8" t="s">
        <v>204</v>
      </c>
      <c r="E859" s="8" t="s">
        <v>25</v>
      </c>
      <c r="F859" s="8" t="s">
        <v>459</v>
      </c>
      <c r="G859" s="38" t="s">
        <v>459</v>
      </c>
      <c r="H859" s="12">
        <v>1180</v>
      </c>
    </row>
    <row r="860" spans="2:9" x14ac:dyDescent="0.35">
      <c r="B860" s="5">
        <v>41078</v>
      </c>
      <c r="C860" s="3">
        <v>37771</v>
      </c>
      <c r="D860" s="8" t="s">
        <v>461</v>
      </c>
      <c r="E860" s="8" t="s">
        <v>164</v>
      </c>
      <c r="F860" s="8" t="s">
        <v>462</v>
      </c>
      <c r="G860" s="38" t="s">
        <v>462</v>
      </c>
      <c r="H860" s="12">
        <v>107</v>
      </c>
    </row>
    <row r="861" spans="2:9" x14ac:dyDescent="0.35">
      <c r="B861" s="5">
        <v>41078</v>
      </c>
      <c r="C861" s="3">
        <v>37771</v>
      </c>
      <c r="D861" s="8" t="s">
        <v>461</v>
      </c>
      <c r="E861" s="8" t="s">
        <v>164</v>
      </c>
      <c r="F861" s="8" t="s">
        <v>462</v>
      </c>
      <c r="G861" s="38" t="s">
        <v>462</v>
      </c>
      <c r="H861" s="12">
        <v>133</v>
      </c>
    </row>
    <row r="862" spans="2:9" x14ac:dyDescent="0.35">
      <c r="B862" s="5">
        <v>41079</v>
      </c>
      <c r="C862" s="3">
        <v>37832</v>
      </c>
      <c r="D862" s="8" t="s">
        <v>156</v>
      </c>
      <c r="E862" s="8" t="s">
        <v>25</v>
      </c>
      <c r="F862" s="8" t="s">
        <v>349</v>
      </c>
      <c r="G862" s="38" t="s">
        <v>349</v>
      </c>
      <c r="H862" s="12">
        <v>205</v>
      </c>
    </row>
    <row r="863" spans="2:9" x14ac:dyDescent="0.35">
      <c r="B863" s="5">
        <v>41087</v>
      </c>
      <c r="C863" s="3">
        <v>114</v>
      </c>
      <c r="D863" s="8" t="s">
        <v>193</v>
      </c>
      <c r="E863" s="8" t="s">
        <v>25</v>
      </c>
      <c r="F863" s="8" t="s">
        <v>618</v>
      </c>
      <c r="G863" s="38" t="s">
        <v>618</v>
      </c>
      <c r="H863" s="12">
        <v>2343</v>
      </c>
    </row>
    <row r="864" spans="2:9" x14ac:dyDescent="0.35">
      <c r="B864" s="5">
        <v>41089</v>
      </c>
      <c r="C864" s="3">
        <v>38315</v>
      </c>
      <c r="D864" s="8" t="s">
        <v>172</v>
      </c>
      <c r="E864" s="8" t="s">
        <v>25</v>
      </c>
      <c r="F864" s="8" t="s">
        <v>369</v>
      </c>
      <c r="G864" s="38" t="s">
        <v>369</v>
      </c>
      <c r="H864" s="12">
        <v>453</v>
      </c>
    </row>
    <row r="865" spans="2:9" x14ac:dyDescent="0.35">
      <c r="B865" s="5">
        <v>41090</v>
      </c>
      <c r="C865" s="3">
        <v>155</v>
      </c>
      <c r="D865" s="8" t="s">
        <v>1083</v>
      </c>
      <c r="E865" s="8" t="s">
        <v>26</v>
      </c>
      <c r="F865" s="8" t="s">
        <v>1084</v>
      </c>
      <c r="G865" s="38" t="s">
        <v>619</v>
      </c>
      <c r="H865" s="12">
        <v>4767</v>
      </c>
    </row>
    <row r="866" spans="2:9" x14ac:dyDescent="0.35">
      <c r="B866" s="5">
        <v>41090</v>
      </c>
      <c r="C866" s="3">
        <v>155</v>
      </c>
      <c r="D866" s="8" t="s">
        <v>1083</v>
      </c>
      <c r="E866" s="8" t="s">
        <v>26</v>
      </c>
      <c r="F866" s="8" t="s">
        <v>1084</v>
      </c>
      <c r="G866" s="38" t="s">
        <v>620</v>
      </c>
      <c r="H866" s="12">
        <v>1796</v>
      </c>
    </row>
    <row r="867" spans="2:9" x14ac:dyDescent="0.35">
      <c r="B867" s="5">
        <v>41090</v>
      </c>
      <c r="C867" s="3">
        <v>155</v>
      </c>
      <c r="D867" s="8" t="s">
        <v>1083</v>
      </c>
      <c r="E867" s="8" t="s">
        <v>26</v>
      </c>
      <c r="F867" s="8" t="s">
        <v>1084</v>
      </c>
      <c r="G867" s="38" t="s">
        <v>621</v>
      </c>
      <c r="H867" s="12">
        <v>1176</v>
      </c>
    </row>
    <row r="868" spans="2:9" x14ac:dyDescent="0.35">
      <c r="B868" s="5">
        <v>41090</v>
      </c>
      <c r="C868" s="3">
        <v>155</v>
      </c>
      <c r="D868" s="8" t="s">
        <v>1083</v>
      </c>
      <c r="E868" s="8" t="s">
        <v>26</v>
      </c>
      <c r="F868" s="8" t="s">
        <v>1084</v>
      </c>
      <c r="G868" s="38" t="s">
        <v>622</v>
      </c>
      <c r="H868" s="12">
        <v>1480</v>
      </c>
    </row>
    <row r="870" spans="2:9" ht="15" x14ac:dyDescent="0.3">
      <c r="B870" s="49" t="s">
        <v>23</v>
      </c>
      <c r="C870" s="49"/>
      <c r="D870" s="49"/>
      <c r="E870" s="49"/>
      <c r="F870" s="49"/>
      <c r="G870" s="49"/>
      <c r="H870" s="26">
        <f>SUM(H857:H869)</f>
        <v>15800</v>
      </c>
    </row>
    <row r="873" spans="2:9" ht="18" x14ac:dyDescent="0.35">
      <c r="B873" s="50" t="s">
        <v>54</v>
      </c>
      <c r="C873" s="50"/>
      <c r="D873" s="50"/>
      <c r="E873" s="50"/>
      <c r="F873" s="50"/>
      <c r="G873" s="50"/>
      <c r="H873" s="50"/>
      <c r="I873" s="32"/>
    </row>
    <row r="875" spans="2:9" x14ac:dyDescent="0.35">
      <c r="B875" s="5">
        <v>41061</v>
      </c>
      <c r="C875" s="3">
        <v>36404</v>
      </c>
      <c r="D875" s="8" t="s">
        <v>623</v>
      </c>
      <c r="E875" s="8" t="s">
        <v>167</v>
      </c>
      <c r="F875" s="8" t="s">
        <v>624</v>
      </c>
      <c r="G875" s="38" t="s">
        <v>624</v>
      </c>
      <c r="H875" s="12">
        <v>24360</v>
      </c>
    </row>
    <row r="876" spans="2:9" x14ac:dyDescent="0.35">
      <c r="B876" s="5">
        <v>41061</v>
      </c>
      <c r="C876" s="3">
        <v>36405</v>
      </c>
      <c r="D876" s="8" t="s">
        <v>264</v>
      </c>
      <c r="E876" s="8" t="s">
        <v>158</v>
      </c>
      <c r="F876" s="8" t="s">
        <v>625</v>
      </c>
      <c r="G876" s="38" t="s">
        <v>625</v>
      </c>
      <c r="H876" s="12">
        <v>9280</v>
      </c>
    </row>
    <row r="877" spans="2:9" x14ac:dyDescent="0.35">
      <c r="B877" s="5">
        <v>41061</v>
      </c>
      <c r="C877" s="3">
        <v>36415</v>
      </c>
      <c r="D877" s="8" t="s">
        <v>265</v>
      </c>
      <c r="E877" s="8" t="s">
        <v>25</v>
      </c>
      <c r="F877" s="8" t="s">
        <v>626</v>
      </c>
      <c r="G877" s="38" t="s">
        <v>626</v>
      </c>
      <c r="H877" s="12">
        <v>29000</v>
      </c>
    </row>
    <row r="878" spans="2:9" x14ac:dyDescent="0.35">
      <c r="B878" s="5">
        <v>41061</v>
      </c>
      <c r="C878" s="3">
        <v>36416</v>
      </c>
      <c r="D878" s="8" t="s">
        <v>627</v>
      </c>
      <c r="E878" s="8" t="s">
        <v>25</v>
      </c>
      <c r="F878" s="8" t="s">
        <v>628</v>
      </c>
      <c r="G878" s="38" t="s">
        <v>628</v>
      </c>
      <c r="H878" s="12">
        <v>26680</v>
      </c>
    </row>
    <row r="879" spans="2:9" x14ac:dyDescent="0.35">
      <c r="B879" s="5">
        <v>41061</v>
      </c>
      <c r="C879" s="3">
        <v>36417</v>
      </c>
      <c r="D879" s="8" t="s">
        <v>266</v>
      </c>
      <c r="E879" s="8" t="s">
        <v>149</v>
      </c>
      <c r="F879" s="8" t="s">
        <v>629</v>
      </c>
      <c r="G879" s="38" t="s">
        <v>629</v>
      </c>
      <c r="H879" s="12">
        <v>29000</v>
      </c>
    </row>
    <row r="880" spans="2:9" x14ac:dyDescent="0.35">
      <c r="B880" s="5">
        <v>41061</v>
      </c>
      <c r="C880" s="3">
        <v>36418</v>
      </c>
      <c r="D880" s="8" t="s">
        <v>267</v>
      </c>
      <c r="E880" s="8" t="s">
        <v>25</v>
      </c>
      <c r="F880" s="8" t="s">
        <v>630</v>
      </c>
      <c r="G880" s="38" t="s">
        <v>630</v>
      </c>
      <c r="H880" s="12">
        <v>17400</v>
      </c>
    </row>
    <row r="881" spans="2:9" x14ac:dyDescent="0.35">
      <c r="B881" s="5">
        <v>41061</v>
      </c>
      <c r="C881" s="3">
        <v>36419</v>
      </c>
      <c r="D881" s="8" t="s">
        <v>269</v>
      </c>
      <c r="E881" s="8" t="s">
        <v>149</v>
      </c>
      <c r="F881" s="8" t="s">
        <v>631</v>
      </c>
      <c r="G881" s="38" t="s">
        <v>631</v>
      </c>
      <c r="H881" s="12">
        <v>20764</v>
      </c>
    </row>
    <row r="882" spans="2:9" x14ac:dyDescent="0.35">
      <c r="B882" s="5">
        <v>41061</v>
      </c>
      <c r="C882" s="3">
        <v>36422</v>
      </c>
      <c r="D882" s="8" t="s">
        <v>268</v>
      </c>
      <c r="E882" s="8" t="s">
        <v>168</v>
      </c>
      <c r="F882" s="8" t="s">
        <v>632</v>
      </c>
      <c r="G882" s="38" t="s">
        <v>632</v>
      </c>
      <c r="H882" s="12">
        <v>16240</v>
      </c>
    </row>
    <row r="883" spans="2:9" x14ac:dyDescent="0.35">
      <c r="B883" s="5">
        <v>41061</v>
      </c>
      <c r="C883" s="3">
        <v>36429</v>
      </c>
      <c r="D883" s="8" t="s">
        <v>633</v>
      </c>
      <c r="E883" s="8" t="s">
        <v>634</v>
      </c>
      <c r="F883" s="8" t="s">
        <v>635</v>
      </c>
      <c r="G883" s="38" t="s">
        <v>635</v>
      </c>
      <c r="H883" s="12">
        <v>87035</v>
      </c>
    </row>
    <row r="884" spans="2:9" x14ac:dyDescent="0.35">
      <c r="B884" s="5">
        <v>41061</v>
      </c>
      <c r="C884" s="3">
        <v>36430</v>
      </c>
      <c r="D884" s="8" t="s">
        <v>56</v>
      </c>
      <c r="E884" s="8" t="s">
        <v>57</v>
      </c>
      <c r="F884" s="8" t="s">
        <v>636</v>
      </c>
      <c r="G884" s="38" t="s">
        <v>636</v>
      </c>
      <c r="H884" s="12">
        <v>22504</v>
      </c>
    </row>
    <row r="885" spans="2:9" x14ac:dyDescent="0.35">
      <c r="B885" s="5">
        <v>41061</v>
      </c>
      <c r="C885" s="3">
        <v>36431</v>
      </c>
      <c r="D885" s="8" t="s">
        <v>55</v>
      </c>
      <c r="E885" s="8" t="s">
        <v>637</v>
      </c>
      <c r="F885" s="8" t="s">
        <v>638</v>
      </c>
      <c r="G885" s="38" t="s">
        <v>638</v>
      </c>
      <c r="H885" s="12">
        <v>11832</v>
      </c>
    </row>
    <row r="886" spans="2:9" x14ac:dyDescent="0.35">
      <c r="B886" s="5">
        <v>41066</v>
      </c>
      <c r="C886" s="3">
        <v>6</v>
      </c>
      <c r="D886" s="8" t="s">
        <v>1016</v>
      </c>
      <c r="E886" s="8" t="s">
        <v>1017</v>
      </c>
      <c r="F886" s="8" t="s">
        <v>639</v>
      </c>
      <c r="G886" s="38" t="s">
        <v>639</v>
      </c>
      <c r="H886" s="12">
        <v>242791.99</v>
      </c>
    </row>
    <row r="887" spans="2:9" x14ac:dyDescent="0.35">
      <c r="B887" s="5">
        <v>41066</v>
      </c>
      <c r="C887" s="3">
        <v>7</v>
      </c>
      <c r="D887" s="8" t="s">
        <v>1016</v>
      </c>
      <c r="E887" s="8" t="s">
        <v>1017</v>
      </c>
      <c r="F887" s="8" t="s">
        <v>640</v>
      </c>
      <c r="G887" s="38" t="s">
        <v>640</v>
      </c>
      <c r="H887" s="12">
        <v>11600</v>
      </c>
    </row>
    <row r="888" spans="2:9" s="15" customFormat="1" x14ac:dyDescent="0.35">
      <c r="B888" s="13">
        <v>41066</v>
      </c>
      <c r="C888" s="7">
        <v>8</v>
      </c>
      <c r="D888" s="8" t="s">
        <v>1019</v>
      </c>
      <c r="E888" s="8" t="s">
        <v>1020</v>
      </c>
      <c r="F888" s="10" t="s">
        <v>641</v>
      </c>
      <c r="G888" s="39" t="s">
        <v>641</v>
      </c>
      <c r="H888" s="12">
        <v>15080</v>
      </c>
      <c r="I888" s="14"/>
    </row>
    <row r="889" spans="2:9" x14ac:dyDescent="0.35">
      <c r="B889" s="5">
        <v>41066</v>
      </c>
      <c r="C889" s="3">
        <v>9</v>
      </c>
      <c r="D889" s="8" t="s">
        <v>1016</v>
      </c>
      <c r="E889" s="8" t="s">
        <v>1017</v>
      </c>
      <c r="F889" s="8" t="s">
        <v>1018</v>
      </c>
      <c r="G889" s="38" t="s">
        <v>1018</v>
      </c>
      <c r="H889" s="12">
        <v>11600</v>
      </c>
    </row>
    <row r="890" spans="2:9" x14ac:dyDescent="0.35">
      <c r="B890" s="5">
        <v>41080</v>
      </c>
      <c r="C890" s="3">
        <v>60</v>
      </c>
      <c r="D890" s="8" t="s">
        <v>1016</v>
      </c>
      <c r="E890" s="8" t="s">
        <v>1017</v>
      </c>
      <c r="F890" s="8" t="s">
        <v>642</v>
      </c>
      <c r="G890" s="38" t="s">
        <v>642</v>
      </c>
      <c r="H890" s="12">
        <v>678.6</v>
      </c>
    </row>
    <row r="891" spans="2:9" x14ac:dyDescent="0.35">
      <c r="B891" s="5">
        <v>41090</v>
      </c>
      <c r="C891" s="3">
        <v>156</v>
      </c>
      <c r="D891" s="8" t="s">
        <v>1104</v>
      </c>
      <c r="E891" s="8" t="s">
        <v>1105</v>
      </c>
      <c r="F891" s="8" t="s">
        <v>643</v>
      </c>
      <c r="G891" s="38" t="s">
        <v>643</v>
      </c>
      <c r="H891" s="12">
        <v>11716</v>
      </c>
    </row>
    <row r="892" spans="2:9" x14ac:dyDescent="0.35">
      <c r="B892" s="5">
        <v>41090</v>
      </c>
      <c r="C892" s="3">
        <v>157</v>
      </c>
      <c r="D892" s="8" t="s">
        <v>1106</v>
      </c>
      <c r="E892" s="8" t="s">
        <v>1107</v>
      </c>
      <c r="F892" s="8" t="s">
        <v>644</v>
      </c>
      <c r="G892" s="38" t="s">
        <v>644</v>
      </c>
      <c r="H892" s="12">
        <v>8120</v>
      </c>
    </row>
    <row r="893" spans="2:9" x14ac:dyDescent="0.35">
      <c r="B893" s="5">
        <v>41090</v>
      </c>
      <c r="C893" s="3">
        <v>158</v>
      </c>
      <c r="D893" s="8" t="s">
        <v>1108</v>
      </c>
      <c r="E893" s="8" t="s">
        <v>1109</v>
      </c>
      <c r="F893" s="8" t="s">
        <v>645</v>
      </c>
      <c r="G893" s="38" t="s">
        <v>645</v>
      </c>
      <c r="H893" s="12">
        <v>22040</v>
      </c>
    </row>
    <row r="894" spans="2:9" x14ac:dyDescent="0.35">
      <c r="B894" s="5">
        <v>41090</v>
      </c>
      <c r="C894" s="3">
        <v>159</v>
      </c>
      <c r="D894" s="8" t="s">
        <v>1110</v>
      </c>
      <c r="E894" s="8" t="s">
        <v>1111</v>
      </c>
      <c r="F894" s="8" t="s">
        <v>646</v>
      </c>
      <c r="G894" s="38" t="s">
        <v>646</v>
      </c>
      <c r="H894" s="12">
        <v>23200</v>
      </c>
    </row>
    <row r="895" spans="2:9" x14ac:dyDescent="0.35">
      <c r="B895" s="5">
        <v>41090</v>
      </c>
      <c r="C895" s="3">
        <v>161</v>
      </c>
      <c r="D895" s="8" t="s">
        <v>1112</v>
      </c>
      <c r="E895" s="8" t="s">
        <v>1113</v>
      </c>
      <c r="F895" s="8" t="s">
        <v>647</v>
      </c>
      <c r="G895" s="38" t="s">
        <v>647</v>
      </c>
      <c r="H895" s="12">
        <v>23200</v>
      </c>
    </row>
    <row r="896" spans="2:9" x14ac:dyDescent="0.35">
      <c r="B896" s="5">
        <v>41090</v>
      </c>
      <c r="C896" s="3">
        <v>162</v>
      </c>
      <c r="D896" s="8" t="s">
        <v>1114</v>
      </c>
      <c r="E896" s="8" t="s">
        <v>247</v>
      </c>
      <c r="F896" s="8" t="s">
        <v>648</v>
      </c>
      <c r="G896" s="38" t="s">
        <v>648</v>
      </c>
      <c r="H896" s="12">
        <v>30419.58</v>
      </c>
    </row>
    <row r="897" spans="2:8" x14ac:dyDescent="0.35">
      <c r="B897" s="5">
        <v>41090</v>
      </c>
      <c r="C897" s="3">
        <v>163</v>
      </c>
      <c r="D897" s="8" t="s">
        <v>1115</v>
      </c>
      <c r="E897" s="8" t="s">
        <v>1116</v>
      </c>
      <c r="F897" s="8" t="s">
        <v>649</v>
      </c>
      <c r="G897" s="38" t="s">
        <v>649</v>
      </c>
      <c r="H897" s="12">
        <v>10440</v>
      </c>
    </row>
    <row r="898" spans="2:8" x14ac:dyDescent="0.35">
      <c r="B898" s="5">
        <v>41090</v>
      </c>
      <c r="C898" s="3">
        <v>164</v>
      </c>
      <c r="D898" s="8" t="s">
        <v>1117</v>
      </c>
      <c r="E898" s="8" t="s">
        <v>1118</v>
      </c>
      <c r="F898" s="8" t="s">
        <v>650</v>
      </c>
      <c r="G898" s="38" t="s">
        <v>650</v>
      </c>
      <c r="H898" s="12">
        <v>16240</v>
      </c>
    </row>
    <row r="899" spans="2:8" x14ac:dyDescent="0.35">
      <c r="B899" s="5">
        <v>41090</v>
      </c>
      <c r="C899" s="3">
        <v>166</v>
      </c>
      <c r="D899" s="8" t="s">
        <v>1119</v>
      </c>
      <c r="E899" s="8" t="s">
        <v>1120</v>
      </c>
      <c r="F899" s="8" t="s">
        <v>651</v>
      </c>
      <c r="G899" s="38" t="s">
        <v>651</v>
      </c>
      <c r="H899" s="12">
        <v>16240</v>
      </c>
    </row>
    <row r="900" spans="2:8" x14ac:dyDescent="0.35">
      <c r="B900" s="5">
        <v>41090</v>
      </c>
      <c r="C900" s="3">
        <v>167</v>
      </c>
      <c r="D900" s="8" t="s">
        <v>1121</v>
      </c>
      <c r="E900" s="8" t="s">
        <v>1122</v>
      </c>
      <c r="F900" s="8" t="s">
        <v>652</v>
      </c>
      <c r="G900" s="38" t="s">
        <v>652</v>
      </c>
      <c r="H900" s="12">
        <v>20880</v>
      </c>
    </row>
    <row r="901" spans="2:8" x14ac:dyDescent="0.35">
      <c r="B901" s="5">
        <v>41090</v>
      </c>
      <c r="C901" s="3">
        <v>168</v>
      </c>
      <c r="D901" s="8" t="s">
        <v>1123</v>
      </c>
      <c r="E901" s="8" t="s">
        <v>1124</v>
      </c>
      <c r="F901" s="8" t="s">
        <v>653</v>
      </c>
      <c r="G901" s="38" t="s">
        <v>653</v>
      </c>
      <c r="H901" s="12">
        <v>23200</v>
      </c>
    </row>
    <row r="902" spans="2:8" x14ac:dyDescent="0.35">
      <c r="B902" s="5">
        <v>41090</v>
      </c>
      <c r="C902" s="3">
        <v>169</v>
      </c>
      <c r="D902" s="8" t="s">
        <v>1125</v>
      </c>
      <c r="E902" s="8" t="s">
        <v>1126</v>
      </c>
      <c r="F902" s="8" t="s">
        <v>654</v>
      </c>
      <c r="G902" s="38" t="s">
        <v>654</v>
      </c>
      <c r="H902" s="12">
        <v>23200</v>
      </c>
    </row>
    <row r="903" spans="2:8" x14ac:dyDescent="0.35">
      <c r="B903" s="5">
        <v>41090</v>
      </c>
      <c r="C903" s="3">
        <v>170</v>
      </c>
      <c r="D903" s="8" t="s">
        <v>1127</v>
      </c>
      <c r="E903" s="8" t="s">
        <v>1128</v>
      </c>
      <c r="F903" s="8" t="s">
        <v>655</v>
      </c>
      <c r="G903" s="38" t="s">
        <v>655</v>
      </c>
      <c r="H903" s="12">
        <v>19720</v>
      </c>
    </row>
    <row r="904" spans="2:8" x14ac:dyDescent="0.35">
      <c r="B904" s="5">
        <v>41090</v>
      </c>
      <c r="C904" s="3">
        <v>171</v>
      </c>
      <c r="D904" s="8" t="s">
        <v>1129</v>
      </c>
      <c r="E904" s="8" t="s">
        <v>1130</v>
      </c>
      <c r="F904" s="8" t="s">
        <v>656</v>
      </c>
      <c r="G904" s="38" t="s">
        <v>656</v>
      </c>
      <c r="H904" s="12">
        <v>13456</v>
      </c>
    </row>
    <row r="905" spans="2:8" x14ac:dyDescent="0.35">
      <c r="B905" s="5">
        <v>41090</v>
      </c>
      <c r="C905" s="3">
        <v>172</v>
      </c>
      <c r="D905" s="8" t="s">
        <v>1131</v>
      </c>
      <c r="E905" s="8" t="s">
        <v>201</v>
      </c>
      <c r="F905" s="8" t="s">
        <v>657</v>
      </c>
      <c r="G905" s="38" t="s">
        <v>657</v>
      </c>
      <c r="H905" s="12">
        <v>15080</v>
      </c>
    </row>
    <row r="906" spans="2:8" x14ac:dyDescent="0.35">
      <c r="B906" s="5">
        <v>41090</v>
      </c>
      <c r="C906" s="3">
        <v>173</v>
      </c>
      <c r="D906" s="8" t="s">
        <v>1132</v>
      </c>
      <c r="E906" s="8" t="s">
        <v>25</v>
      </c>
      <c r="F906" s="8" t="s">
        <v>658</v>
      </c>
      <c r="G906" s="38" t="s">
        <v>658</v>
      </c>
      <c r="H906" s="12">
        <v>15312</v>
      </c>
    </row>
    <row r="907" spans="2:8" x14ac:dyDescent="0.35">
      <c r="B907" s="5">
        <v>41090</v>
      </c>
      <c r="C907" s="3">
        <v>174</v>
      </c>
      <c r="D907" s="8" t="s">
        <v>1133</v>
      </c>
      <c r="E907" s="8" t="s">
        <v>1134</v>
      </c>
      <c r="F907" s="8" t="s">
        <v>659</v>
      </c>
      <c r="G907" s="38" t="s">
        <v>659</v>
      </c>
      <c r="H907" s="12">
        <v>20880</v>
      </c>
    </row>
    <row r="908" spans="2:8" x14ac:dyDescent="0.35">
      <c r="B908" s="5">
        <v>41090</v>
      </c>
      <c r="C908" s="3">
        <v>175</v>
      </c>
      <c r="D908" s="8" t="s">
        <v>1151</v>
      </c>
      <c r="E908" s="8" t="s">
        <v>209</v>
      </c>
      <c r="F908" s="8" t="s">
        <v>660</v>
      </c>
      <c r="G908" s="38" t="s">
        <v>660</v>
      </c>
      <c r="H908" s="12">
        <v>5104</v>
      </c>
    </row>
    <row r="909" spans="2:8" x14ac:dyDescent="0.35">
      <c r="B909" s="5">
        <v>41090</v>
      </c>
      <c r="C909" s="3">
        <v>176</v>
      </c>
      <c r="D909" s="8" t="s">
        <v>1152</v>
      </c>
      <c r="E909" s="8" t="s">
        <v>1153</v>
      </c>
      <c r="F909" s="8" t="s">
        <v>661</v>
      </c>
      <c r="G909" s="38" t="s">
        <v>661</v>
      </c>
      <c r="H909" s="12">
        <v>5220.1899999999996</v>
      </c>
    </row>
    <row r="910" spans="2:8" x14ac:dyDescent="0.35">
      <c r="B910" s="5">
        <v>41090</v>
      </c>
      <c r="C910" s="3">
        <v>177</v>
      </c>
      <c r="D910" s="8" t="s">
        <v>1154</v>
      </c>
      <c r="E910" s="8" t="s">
        <v>1155</v>
      </c>
      <c r="F910" s="8" t="s">
        <v>662</v>
      </c>
      <c r="G910" s="38" t="s">
        <v>662</v>
      </c>
      <c r="H910" s="12">
        <v>3132</v>
      </c>
    </row>
    <row r="911" spans="2:8" x14ac:dyDescent="0.35">
      <c r="B911" s="5">
        <v>41090</v>
      </c>
      <c r="C911" s="3">
        <v>178</v>
      </c>
      <c r="D911" s="8" t="s">
        <v>1156</v>
      </c>
      <c r="E911" s="8" t="s">
        <v>1157</v>
      </c>
      <c r="F911" s="8" t="s">
        <v>663</v>
      </c>
      <c r="G911" s="38" t="s">
        <v>663</v>
      </c>
      <c r="H911" s="12">
        <v>3654</v>
      </c>
    </row>
    <row r="912" spans="2:8" x14ac:dyDescent="0.35">
      <c r="B912" s="5">
        <v>41090</v>
      </c>
      <c r="C912" s="3">
        <v>179</v>
      </c>
      <c r="D912" s="8" t="s">
        <v>1135</v>
      </c>
      <c r="E912" s="8" t="s">
        <v>1136</v>
      </c>
      <c r="F912" s="8" t="s">
        <v>664</v>
      </c>
      <c r="G912" s="38" t="s">
        <v>664</v>
      </c>
      <c r="H912" s="12">
        <v>53070</v>
      </c>
    </row>
    <row r="913" spans="2:9" x14ac:dyDescent="0.35">
      <c r="B913" s="5">
        <v>41090</v>
      </c>
      <c r="C913" s="3">
        <v>181</v>
      </c>
      <c r="D913" s="9" t="s">
        <v>1137</v>
      </c>
      <c r="E913" s="8" t="s">
        <v>25</v>
      </c>
      <c r="F913" s="8" t="s">
        <v>665</v>
      </c>
      <c r="G913" s="38" t="s">
        <v>665</v>
      </c>
      <c r="H913" s="12">
        <v>87000</v>
      </c>
    </row>
    <row r="914" spans="2:9" x14ac:dyDescent="0.35">
      <c r="B914" s="5">
        <v>41090</v>
      </c>
      <c r="C914" s="3">
        <v>182</v>
      </c>
      <c r="D914" s="8" t="s">
        <v>1140</v>
      </c>
      <c r="E914" s="8" t="s">
        <v>216</v>
      </c>
      <c r="F914" s="8" t="s">
        <v>666</v>
      </c>
      <c r="G914" s="38" t="s">
        <v>666</v>
      </c>
      <c r="H914" s="12">
        <v>3480</v>
      </c>
    </row>
    <row r="915" spans="2:9" x14ac:dyDescent="0.35">
      <c r="B915" s="5">
        <v>41090</v>
      </c>
      <c r="C915" s="3">
        <v>183</v>
      </c>
      <c r="D915" s="8" t="s">
        <v>1138</v>
      </c>
      <c r="E915" s="8" t="s">
        <v>1139</v>
      </c>
      <c r="F915" s="8" t="s">
        <v>667</v>
      </c>
      <c r="G915" s="38" t="s">
        <v>667</v>
      </c>
      <c r="H915" s="12">
        <v>18560</v>
      </c>
    </row>
    <row r="916" spans="2:9" x14ac:dyDescent="0.35">
      <c r="B916" s="5">
        <v>41090</v>
      </c>
      <c r="C916" s="3">
        <v>184</v>
      </c>
      <c r="D916" s="8" t="s">
        <v>1141</v>
      </c>
      <c r="E916" s="8" t="s">
        <v>1142</v>
      </c>
      <c r="F916" s="8" t="s">
        <v>668</v>
      </c>
      <c r="G916" s="38" t="s">
        <v>668</v>
      </c>
      <c r="H916" s="12">
        <v>7192</v>
      </c>
    </row>
    <row r="917" spans="2:9" x14ac:dyDescent="0.35">
      <c r="B917" s="5">
        <v>41090</v>
      </c>
      <c r="C917" s="3">
        <v>185</v>
      </c>
      <c r="D917" s="9" t="s">
        <v>1143</v>
      </c>
      <c r="E917" s="8" t="s">
        <v>1144</v>
      </c>
      <c r="F917" s="8" t="s">
        <v>669</v>
      </c>
      <c r="G917" s="38" t="s">
        <v>669</v>
      </c>
      <c r="H917" s="12">
        <v>5626</v>
      </c>
    </row>
    <row r="918" spans="2:9" x14ac:dyDescent="0.35">
      <c r="B918" s="5">
        <v>41090</v>
      </c>
      <c r="C918" s="3">
        <v>186</v>
      </c>
      <c r="D918" s="8" t="s">
        <v>1131</v>
      </c>
      <c r="E918" s="8" t="s">
        <v>201</v>
      </c>
      <c r="F918" s="8" t="s">
        <v>670</v>
      </c>
      <c r="G918" s="38" t="s">
        <v>670</v>
      </c>
      <c r="H918" s="12">
        <v>4222.3999999999996</v>
      </c>
    </row>
    <row r="919" spans="2:9" x14ac:dyDescent="0.35">
      <c r="B919" s="5">
        <v>41090</v>
      </c>
      <c r="C919" s="3">
        <v>187</v>
      </c>
      <c r="D919" s="8" t="s">
        <v>1145</v>
      </c>
      <c r="E919" s="8" t="s">
        <v>1146</v>
      </c>
      <c r="F919" s="8" t="s">
        <v>671</v>
      </c>
      <c r="G919" s="38" t="s">
        <v>671</v>
      </c>
      <c r="H919" s="12">
        <v>7076</v>
      </c>
    </row>
    <row r="920" spans="2:9" x14ac:dyDescent="0.35">
      <c r="B920" s="5">
        <v>41090</v>
      </c>
      <c r="C920" s="3">
        <v>188</v>
      </c>
      <c r="D920" s="8" t="s">
        <v>1147</v>
      </c>
      <c r="E920" s="8" t="s">
        <v>153</v>
      </c>
      <c r="F920" s="8" t="s">
        <v>672</v>
      </c>
      <c r="G920" s="38" t="s">
        <v>672</v>
      </c>
      <c r="H920" s="12">
        <v>3528.66</v>
      </c>
    </row>
    <row r="921" spans="2:9" x14ac:dyDescent="0.35">
      <c r="B921" s="5">
        <v>41090</v>
      </c>
      <c r="C921" s="3">
        <v>189</v>
      </c>
      <c r="D921" s="8" t="s">
        <v>1148</v>
      </c>
      <c r="E921" s="8" t="s">
        <v>1149</v>
      </c>
      <c r="F921" s="8" t="s">
        <v>673</v>
      </c>
      <c r="G921" s="38" t="s">
        <v>673</v>
      </c>
      <c r="H921" s="12">
        <v>4234</v>
      </c>
    </row>
    <row r="922" spans="2:9" x14ac:dyDescent="0.35">
      <c r="B922" s="5">
        <v>41090</v>
      </c>
      <c r="C922" s="3">
        <v>190</v>
      </c>
      <c r="D922" s="8" t="s">
        <v>1150</v>
      </c>
      <c r="E922" s="8" t="s">
        <v>170</v>
      </c>
      <c r="F922" s="8" t="s">
        <v>674</v>
      </c>
      <c r="G922" s="38" t="s">
        <v>674</v>
      </c>
      <c r="H922" s="12">
        <v>12167.83</v>
      </c>
    </row>
    <row r="923" spans="2:9" x14ac:dyDescent="0.35">
      <c r="B923" s="5">
        <v>41090</v>
      </c>
      <c r="C923" s="3">
        <v>191</v>
      </c>
      <c r="D923" s="8" t="s">
        <v>1158</v>
      </c>
      <c r="E923" s="8" t="s">
        <v>1159</v>
      </c>
      <c r="F923" s="8" t="s">
        <v>675</v>
      </c>
      <c r="G923" s="38" t="s">
        <v>675</v>
      </c>
      <c r="H923" s="12">
        <v>19468.54</v>
      </c>
    </row>
    <row r="925" spans="2:9" ht="15" x14ac:dyDescent="0.3">
      <c r="B925" s="49" t="s">
        <v>23</v>
      </c>
      <c r="C925" s="49"/>
      <c r="D925" s="49"/>
      <c r="E925" s="49"/>
      <c r="F925" s="49"/>
      <c r="G925" s="49"/>
      <c r="H925" s="26">
        <f>SUM(H875:H924)</f>
        <v>1131924.7899999998</v>
      </c>
    </row>
    <row r="928" spans="2:9" ht="18" x14ac:dyDescent="0.35">
      <c r="B928" s="50" t="s">
        <v>58</v>
      </c>
      <c r="C928" s="50"/>
      <c r="D928" s="50"/>
      <c r="E928" s="50"/>
      <c r="F928" s="50"/>
      <c r="G928" s="50"/>
      <c r="H928" s="50"/>
      <c r="I928" s="32"/>
    </row>
    <row r="930" spans="2:9" x14ac:dyDescent="0.35">
      <c r="B930" s="5">
        <v>41075</v>
      </c>
      <c r="C930" s="3">
        <v>37731</v>
      </c>
      <c r="D930" s="8" t="s">
        <v>106</v>
      </c>
      <c r="E930" s="8" t="s">
        <v>270</v>
      </c>
      <c r="F930" s="8" t="s">
        <v>676</v>
      </c>
      <c r="G930" s="38" t="s">
        <v>107</v>
      </c>
      <c r="H930" s="12">
        <v>96326.51</v>
      </c>
    </row>
    <row r="931" spans="2:9" x14ac:dyDescent="0.35">
      <c r="B931" s="5">
        <v>41079</v>
      </c>
      <c r="C931" s="3">
        <v>37821</v>
      </c>
      <c r="D931" s="8" t="s">
        <v>117</v>
      </c>
      <c r="E931" s="8" t="s">
        <v>26</v>
      </c>
      <c r="F931" s="8" t="s">
        <v>522</v>
      </c>
      <c r="G931" s="38" t="s">
        <v>523</v>
      </c>
      <c r="H931" s="12">
        <v>6094</v>
      </c>
    </row>
    <row r="932" spans="2:9" x14ac:dyDescent="0.35">
      <c r="B932" s="5">
        <v>41080</v>
      </c>
      <c r="C932" s="3">
        <v>58</v>
      </c>
      <c r="D932" s="8" t="s">
        <v>40</v>
      </c>
      <c r="E932" s="8" t="s">
        <v>26</v>
      </c>
      <c r="F932" s="8" t="s">
        <v>525</v>
      </c>
      <c r="G932" s="38" t="s">
        <v>525</v>
      </c>
      <c r="H932" s="12">
        <v>3161</v>
      </c>
    </row>
    <row r="933" spans="2:9" x14ac:dyDescent="0.35">
      <c r="B933" s="5">
        <v>41082</v>
      </c>
      <c r="C933" s="3">
        <v>65</v>
      </c>
      <c r="D933" s="8" t="s">
        <v>121</v>
      </c>
      <c r="E933" s="8" t="s">
        <v>26</v>
      </c>
      <c r="F933" s="8" t="s">
        <v>1037</v>
      </c>
      <c r="G933" s="38" t="s">
        <v>677</v>
      </c>
      <c r="H933" s="12">
        <v>30000</v>
      </c>
    </row>
    <row r="934" spans="2:9" x14ac:dyDescent="0.35">
      <c r="B934" s="5">
        <v>41082</v>
      </c>
      <c r="C934" s="3">
        <v>70</v>
      </c>
      <c r="D934" s="8" t="s">
        <v>1039</v>
      </c>
      <c r="E934" s="8" t="s">
        <v>25</v>
      </c>
      <c r="F934" s="8" t="s">
        <v>1040</v>
      </c>
      <c r="G934" s="38" t="s">
        <v>678</v>
      </c>
      <c r="H934" s="12">
        <v>16704</v>
      </c>
    </row>
    <row r="935" spans="2:9" x14ac:dyDescent="0.35">
      <c r="B935" s="5">
        <v>41082</v>
      </c>
      <c r="C935" s="3">
        <v>71</v>
      </c>
      <c r="D935" s="8" t="s">
        <v>1041</v>
      </c>
      <c r="E935" s="8" t="s">
        <v>25</v>
      </c>
      <c r="F935" s="8" t="s">
        <v>1042</v>
      </c>
      <c r="G935" s="38" t="s">
        <v>679</v>
      </c>
      <c r="H935" s="12">
        <v>13425.84</v>
      </c>
    </row>
    <row r="936" spans="2:9" x14ac:dyDescent="0.35">
      <c r="B936" s="5">
        <v>41082</v>
      </c>
      <c r="C936" s="3">
        <v>72</v>
      </c>
      <c r="D936" s="8" t="s">
        <v>1043</v>
      </c>
      <c r="E936" s="8" t="s">
        <v>25</v>
      </c>
      <c r="F936" s="8" t="s">
        <v>1044</v>
      </c>
      <c r="G936" s="38" t="s">
        <v>680</v>
      </c>
      <c r="H936" s="12">
        <v>28681</v>
      </c>
    </row>
    <row r="937" spans="2:9" s="15" customFormat="1" x14ac:dyDescent="0.35">
      <c r="B937" s="13">
        <v>41083</v>
      </c>
      <c r="C937" s="7">
        <v>78</v>
      </c>
      <c r="D937" s="10" t="s">
        <v>1172</v>
      </c>
      <c r="E937" s="10" t="s">
        <v>1173</v>
      </c>
      <c r="F937" s="10" t="s">
        <v>681</v>
      </c>
      <c r="G937" s="39" t="s">
        <v>681</v>
      </c>
      <c r="H937" s="16">
        <v>8120</v>
      </c>
      <c r="I937" s="14"/>
    </row>
    <row r="938" spans="2:9" x14ac:dyDescent="0.35">
      <c r="B938" s="5">
        <v>41087</v>
      </c>
      <c r="C938" s="3">
        <v>96</v>
      </c>
      <c r="D938" s="8" t="s">
        <v>1064</v>
      </c>
      <c r="E938" s="8" t="s">
        <v>1065</v>
      </c>
      <c r="F938" s="8" t="s">
        <v>1066</v>
      </c>
      <c r="G938" s="38" t="s">
        <v>577</v>
      </c>
      <c r="H938" s="12">
        <v>25250.880000000001</v>
      </c>
    </row>
    <row r="939" spans="2:9" x14ac:dyDescent="0.35">
      <c r="B939" s="5">
        <v>41088</v>
      </c>
      <c r="C939" s="3">
        <v>38207</v>
      </c>
      <c r="D939" s="8" t="s">
        <v>184</v>
      </c>
      <c r="E939" s="8" t="s">
        <v>26</v>
      </c>
      <c r="F939" s="8" t="s">
        <v>188</v>
      </c>
      <c r="G939" s="38" t="s">
        <v>185</v>
      </c>
      <c r="H939" s="12">
        <v>11600</v>
      </c>
    </row>
    <row r="940" spans="2:9" x14ac:dyDescent="0.35">
      <c r="B940" s="5">
        <v>41088</v>
      </c>
      <c r="C940" s="3">
        <v>38228</v>
      </c>
      <c r="D940" s="8" t="s">
        <v>204</v>
      </c>
      <c r="E940" s="8" t="s">
        <v>25</v>
      </c>
      <c r="F940" s="8" t="s">
        <v>556</v>
      </c>
      <c r="G940" s="38" t="s">
        <v>556</v>
      </c>
      <c r="H940" s="12">
        <v>1392</v>
      </c>
    </row>
    <row r="941" spans="2:9" x14ac:dyDescent="0.35">
      <c r="B941" s="5">
        <v>41090</v>
      </c>
      <c r="C941" s="3">
        <v>193</v>
      </c>
      <c r="D941" s="8" t="s">
        <v>1091</v>
      </c>
      <c r="E941" s="8" t="s">
        <v>161</v>
      </c>
      <c r="F941" s="8" t="s">
        <v>1092</v>
      </c>
      <c r="G941" s="38" t="s">
        <v>682</v>
      </c>
      <c r="H941" s="12">
        <v>16936</v>
      </c>
    </row>
    <row r="942" spans="2:9" x14ac:dyDescent="0.35">
      <c r="B942" s="5">
        <v>41090</v>
      </c>
      <c r="C942" s="3">
        <v>195</v>
      </c>
      <c r="D942" s="8" t="s">
        <v>1004</v>
      </c>
      <c r="E942" s="8" t="s">
        <v>22</v>
      </c>
      <c r="F942" s="8" t="s">
        <v>683</v>
      </c>
      <c r="G942" s="38" t="s">
        <v>683</v>
      </c>
      <c r="H942" s="12">
        <v>16704</v>
      </c>
    </row>
    <row r="943" spans="2:9" x14ac:dyDescent="0.35">
      <c r="B943" s="5">
        <v>41090</v>
      </c>
      <c r="C943" s="3">
        <v>195</v>
      </c>
      <c r="D943" s="8" t="s">
        <v>1004</v>
      </c>
      <c r="E943" s="8" t="s">
        <v>22</v>
      </c>
      <c r="F943" s="8" t="s">
        <v>684</v>
      </c>
      <c r="G943" s="38" t="s">
        <v>684</v>
      </c>
      <c r="H943" s="12">
        <v>29803.88</v>
      </c>
    </row>
    <row r="944" spans="2:9" x14ac:dyDescent="0.35">
      <c r="B944" s="5">
        <v>41090</v>
      </c>
      <c r="C944" s="3">
        <v>195</v>
      </c>
      <c r="D944" s="8" t="s">
        <v>1004</v>
      </c>
      <c r="E944" s="8" t="s">
        <v>22</v>
      </c>
      <c r="F944" s="8" t="s">
        <v>685</v>
      </c>
      <c r="G944" s="38" t="s">
        <v>685</v>
      </c>
      <c r="H944" s="12">
        <v>3364</v>
      </c>
    </row>
    <row r="945" spans="2:9" x14ac:dyDescent="0.35">
      <c r="B945" s="5">
        <v>41090</v>
      </c>
      <c r="C945" s="3">
        <v>196</v>
      </c>
      <c r="D945" s="8" t="s">
        <v>1093</v>
      </c>
      <c r="E945" s="8" t="s">
        <v>149</v>
      </c>
      <c r="F945" s="8" t="s">
        <v>1094</v>
      </c>
      <c r="G945" s="38" t="s">
        <v>686</v>
      </c>
      <c r="H945" s="12">
        <v>3828</v>
      </c>
    </row>
    <row r="946" spans="2:9" x14ac:dyDescent="0.35">
      <c r="B946" s="5">
        <v>41090</v>
      </c>
      <c r="C946" s="3">
        <v>196</v>
      </c>
      <c r="D946" s="8" t="s">
        <v>1093</v>
      </c>
      <c r="E946" s="8" t="s">
        <v>149</v>
      </c>
      <c r="F946" s="8" t="s">
        <v>1094</v>
      </c>
      <c r="G946" s="38" t="s">
        <v>687</v>
      </c>
      <c r="H946" s="12">
        <v>30533.39</v>
      </c>
    </row>
    <row r="947" spans="2:9" x14ac:dyDescent="0.35">
      <c r="B947" s="5">
        <v>41090</v>
      </c>
      <c r="C947" s="3">
        <v>196</v>
      </c>
      <c r="D947" s="8" t="s">
        <v>1093</v>
      </c>
      <c r="E947" s="8" t="s">
        <v>149</v>
      </c>
      <c r="F947" s="8" t="s">
        <v>1094</v>
      </c>
      <c r="G947" s="38" t="s">
        <v>688</v>
      </c>
      <c r="H947" s="12">
        <v>14819</v>
      </c>
    </row>
    <row r="948" spans="2:9" x14ac:dyDescent="0.35">
      <c r="B948" s="5">
        <v>41090</v>
      </c>
      <c r="C948" s="3">
        <v>196</v>
      </c>
      <c r="D948" s="8" t="s">
        <v>1093</v>
      </c>
      <c r="E948" s="8" t="s">
        <v>149</v>
      </c>
      <c r="F948" s="8" t="s">
        <v>1094</v>
      </c>
      <c r="G948" s="38" t="s">
        <v>689</v>
      </c>
      <c r="H948" s="12">
        <v>11600</v>
      </c>
    </row>
    <row r="950" spans="2:9" ht="15" x14ac:dyDescent="0.3">
      <c r="B950" s="49" t="s">
        <v>23</v>
      </c>
      <c r="C950" s="49"/>
      <c r="D950" s="49"/>
      <c r="E950" s="49"/>
      <c r="F950" s="49"/>
      <c r="G950" s="49"/>
      <c r="H950" s="26">
        <f>SUM(H930:H949)</f>
        <v>368343.5</v>
      </c>
    </row>
    <row r="953" spans="2:9" ht="18" x14ac:dyDescent="0.35">
      <c r="B953" s="50" t="s">
        <v>271</v>
      </c>
      <c r="C953" s="50"/>
      <c r="D953" s="50"/>
      <c r="E953" s="50"/>
      <c r="F953" s="50"/>
      <c r="G953" s="50"/>
      <c r="H953" s="50"/>
      <c r="I953" s="32"/>
    </row>
    <row r="955" spans="2:9" x14ac:dyDescent="0.35">
      <c r="B955" s="5">
        <v>41088</v>
      </c>
      <c r="C955" s="3">
        <v>38168</v>
      </c>
      <c r="D955" s="8" t="s">
        <v>690</v>
      </c>
      <c r="E955" s="8" t="s">
        <v>691</v>
      </c>
      <c r="F955" s="8" t="s">
        <v>692</v>
      </c>
      <c r="G955" s="38" t="s">
        <v>693</v>
      </c>
      <c r="H955" s="12">
        <v>30200.6</v>
      </c>
    </row>
    <row r="957" spans="2:9" ht="15" x14ac:dyDescent="0.3">
      <c r="B957" s="49" t="s">
        <v>23</v>
      </c>
      <c r="C957" s="49"/>
      <c r="D957" s="49"/>
      <c r="E957" s="49"/>
      <c r="F957" s="49"/>
      <c r="G957" s="49"/>
      <c r="H957" s="26">
        <v>30200.6</v>
      </c>
    </row>
    <row r="960" spans="2:9" ht="18" x14ac:dyDescent="0.35">
      <c r="B960" s="50" t="s">
        <v>694</v>
      </c>
      <c r="C960" s="50"/>
      <c r="D960" s="50"/>
      <c r="E960" s="50"/>
      <c r="F960" s="50"/>
      <c r="G960" s="50"/>
      <c r="H960" s="50"/>
      <c r="I960" s="32"/>
    </row>
    <row r="962" spans="2:9" x14ac:dyDescent="0.35">
      <c r="B962" s="5">
        <v>41067</v>
      </c>
      <c r="C962" s="3">
        <v>36695</v>
      </c>
      <c r="D962" s="8" t="s">
        <v>117</v>
      </c>
      <c r="E962" s="8" t="s">
        <v>26</v>
      </c>
      <c r="F962" s="8" t="s">
        <v>695</v>
      </c>
      <c r="G962" s="38" t="s">
        <v>695</v>
      </c>
      <c r="H962" s="12">
        <v>2000</v>
      </c>
    </row>
    <row r="963" spans="2:9" x14ac:dyDescent="0.35">
      <c r="B963" s="5">
        <v>41075</v>
      </c>
      <c r="C963" s="3">
        <v>43</v>
      </c>
      <c r="D963" s="8" t="s">
        <v>225</v>
      </c>
      <c r="E963" s="8" t="s">
        <v>26</v>
      </c>
      <c r="F963" s="8" t="s">
        <v>1026</v>
      </c>
      <c r="G963" s="38" t="s">
        <v>510</v>
      </c>
      <c r="H963" s="12">
        <v>1624</v>
      </c>
    </row>
    <row r="964" spans="2:9" x14ac:dyDescent="0.35">
      <c r="B964" s="5">
        <v>41088</v>
      </c>
      <c r="C964" s="3">
        <v>38215</v>
      </c>
      <c r="D964" s="8" t="s">
        <v>184</v>
      </c>
      <c r="E964" s="8" t="s">
        <v>26</v>
      </c>
      <c r="F964" s="8" t="s">
        <v>188</v>
      </c>
      <c r="G964" s="38" t="s">
        <v>185</v>
      </c>
      <c r="H964" s="12">
        <v>5800</v>
      </c>
    </row>
    <row r="966" spans="2:9" ht="15" x14ac:dyDescent="0.3">
      <c r="B966" s="49" t="s">
        <v>23</v>
      </c>
      <c r="C966" s="49"/>
      <c r="D966" s="49"/>
      <c r="E966" s="49"/>
      <c r="F966" s="49"/>
      <c r="G966" s="49"/>
      <c r="H966" s="26">
        <f>SUM(H962:H965)</f>
        <v>9424</v>
      </c>
    </row>
    <row r="969" spans="2:9" ht="18" x14ac:dyDescent="0.35">
      <c r="B969" s="50" t="s">
        <v>59</v>
      </c>
      <c r="C969" s="50"/>
      <c r="D969" s="50"/>
      <c r="E969" s="50"/>
      <c r="F969" s="50"/>
      <c r="G969" s="50"/>
      <c r="H969" s="50"/>
      <c r="I969" s="32"/>
    </row>
    <row r="971" spans="2:9" x14ac:dyDescent="0.35">
      <c r="B971" s="5">
        <v>41066</v>
      </c>
      <c r="C971" s="3">
        <v>36672</v>
      </c>
      <c r="D971" s="8" t="s">
        <v>696</v>
      </c>
      <c r="E971" s="8" t="s">
        <v>697</v>
      </c>
      <c r="F971" s="8" t="s">
        <v>698</v>
      </c>
      <c r="G971" s="38" t="s">
        <v>699</v>
      </c>
      <c r="H971" s="12">
        <v>1044</v>
      </c>
    </row>
    <row r="972" spans="2:9" s="15" customFormat="1" x14ac:dyDescent="0.35">
      <c r="B972" s="13">
        <v>41074</v>
      </c>
      <c r="C972" s="7">
        <v>21</v>
      </c>
      <c r="D972" s="10" t="s">
        <v>1168</v>
      </c>
      <c r="E972" s="10" t="s">
        <v>1169</v>
      </c>
      <c r="F972" s="10" t="s">
        <v>700</v>
      </c>
      <c r="G972" s="39" t="s">
        <v>700</v>
      </c>
      <c r="H972" s="16">
        <v>545035.9</v>
      </c>
      <c r="I972" s="14"/>
    </row>
    <row r="973" spans="2:9" x14ac:dyDescent="0.35">
      <c r="B973" s="5">
        <v>41075</v>
      </c>
      <c r="C973" s="3">
        <v>37714</v>
      </c>
      <c r="D973" s="8" t="s">
        <v>696</v>
      </c>
      <c r="E973" s="8" t="s">
        <v>701</v>
      </c>
      <c r="F973" s="8" t="s">
        <v>698</v>
      </c>
      <c r="G973" s="38" t="s">
        <v>702</v>
      </c>
      <c r="H973" s="12">
        <v>25578</v>
      </c>
    </row>
    <row r="975" spans="2:9" ht="15" x14ac:dyDescent="0.3">
      <c r="B975" s="49" t="s">
        <v>23</v>
      </c>
      <c r="C975" s="49"/>
      <c r="D975" s="49"/>
      <c r="E975" s="49"/>
      <c r="F975" s="49"/>
      <c r="G975" s="49"/>
      <c r="H975" s="26">
        <f>SUM(H971:H974)</f>
        <v>571657.9</v>
      </c>
    </row>
    <row r="978" spans="2:9" ht="18" x14ac:dyDescent="0.35">
      <c r="B978" s="50" t="s">
        <v>98</v>
      </c>
      <c r="C978" s="50"/>
      <c r="D978" s="50"/>
      <c r="E978" s="50"/>
      <c r="F978" s="50"/>
      <c r="G978" s="50"/>
      <c r="H978" s="50"/>
      <c r="I978" s="32"/>
    </row>
    <row r="980" spans="2:9" x14ac:dyDescent="0.35">
      <c r="B980" s="5">
        <v>41082</v>
      </c>
      <c r="C980" s="3">
        <v>66</v>
      </c>
      <c r="D980" s="8" t="s">
        <v>1088</v>
      </c>
      <c r="E980" s="8" t="s">
        <v>1089</v>
      </c>
      <c r="F980" s="8" t="s">
        <v>703</v>
      </c>
      <c r="G980" s="38" t="s">
        <v>703</v>
      </c>
      <c r="H980" s="12">
        <v>7301.04</v>
      </c>
    </row>
    <row r="982" spans="2:9" ht="15" x14ac:dyDescent="0.3">
      <c r="B982" s="49" t="s">
        <v>23</v>
      </c>
      <c r="C982" s="49"/>
      <c r="D982" s="49"/>
      <c r="E982" s="49"/>
      <c r="F982" s="49"/>
      <c r="G982" s="49"/>
      <c r="H982" s="26">
        <f>SUM(H980:H981)</f>
        <v>7301.04</v>
      </c>
    </row>
    <row r="985" spans="2:9" ht="18" x14ac:dyDescent="0.35">
      <c r="B985" s="50" t="s">
        <v>60</v>
      </c>
      <c r="C985" s="50"/>
      <c r="D985" s="50"/>
      <c r="E985" s="50"/>
      <c r="F985" s="50"/>
      <c r="G985" s="50"/>
      <c r="H985" s="50"/>
      <c r="I985" s="32"/>
    </row>
    <row r="987" spans="2:9" x14ac:dyDescent="0.35">
      <c r="B987" s="5">
        <v>41068</v>
      </c>
      <c r="C987" s="3">
        <v>36724</v>
      </c>
      <c r="D987" s="8" t="s">
        <v>95</v>
      </c>
      <c r="E987" s="8" t="s">
        <v>26</v>
      </c>
      <c r="F987" s="8" t="s">
        <v>224</v>
      </c>
      <c r="G987" s="38" t="s">
        <v>224</v>
      </c>
      <c r="H987" s="12">
        <v>410</v>
      </c>
    </row>
    <row r="988" spans="2:9" x14ac:dyDescent="0.35">
      <c r="B988" s="5">
        <v>41071</v>
      </c>
      <c r="C988" s="3">
        <v>36826</v>
      </c>
      <c r="D988" s="8" t="s">
        <v>225</v>
      </c>
      <c r="E988" s="8" t="s">
        <v>26</v>
      </c>
      <c r="F988" s="8" t="s">
        <v>226</v>
      </c>
      <c r="G988" s="38" t="s">
        <v>508</v>
      </c>
      <c r="H988" s="12">
        <v>1070</v>
      </c>
    </row>
    <row r="989" spans="2:9" x14ac:dyDescent="0.35">
      <c r="B989" s="5">
        <v>41073</v>
      </c>
      <c r="C989" s="3">
        <v>36934</v>
      </c>
      <c r="D989" s="8" t="s">
        <v>182</v>
      </c>
      <c r="E989" s="8" t="s">
        <v>26</v>
      </c>
      <c r="F989" s="8" t="s">
        <v>240</v>
      </c>
      <c r="G989" s="38" t="s">
        <v>240</v>
      </c>
      <c r="H989" s="12">
        <v>5475</v>
      </c>
    </row>
    <row r="990" spans="2:9" x14ac:dyDescent="0.35">
      <c r="B990" s="5">
        <v>41075</v>
      </c>
      <c r="C990" s="3">
        <v>47</v>
      </c>
      <c r="D990" s="8" t="s">
        <v>1031</v>
      </c>
      <c r="E990" s="8" t="s">
        <v>26</v>
      </c>
      <c r="F990" s="8" t="s">
        <v>704</v>
      </c>
      <c r="G990" s="38" t="s">
        <v>704</v>
      </c>
      <c r="H990" s="12">
        <v>14894.05</v>
      </c>
    </row>
    <row r="991" spans="2:9" x14ac:dyDescent="0.35">
      <c r="B991" s="5">
        <v>41075</v>
      </c>
      <c r="C991" s="3">
        <v>48</v>
      </c>
      <c r="D991" s="8" t="s">
        <v>1031</v>
      </c>
      <c r="E991" s="8" t="s">
        <v>26</v>
      </c>
      <c r="F991" s="8" t="s">
        <v>705</v>
      </c>
      <c r="G991" s="38" t="s">
        <v>705</v>
      </c>
      <c r="H991" s="12">
        <v>9048.9500000000007</v>
      </c>
    </row>
    <row r="992" spans="2:9" x14ac:dyDescent="0.35">
      <c r="B992" s="5">
        <v>41075</v>
      </c>
      <c r="C992" s="3">
        <v>37705</v>
      </c>
      <c r="D992" s="8" t="s">
        <v>95</v>
      </c>
      <c r="E992" s="8" t="s">
        <v>26</v>
      </c>
      <c r="F992" s="8" t="s">
        <v>224</v>
      </c>
      <c r="G992" s="38" t="s">
        <v>224</v>
      </c>
      <c r="H992" s="12">
        <v>410</v>
      </c>
    </row>
    <row r="993" spans="2:9" x14ac:dyDescent="0.35">
      <c r="B993" s="5">
        <v>41075</v>
      </c>
      <c r="C993" s="3">
        <v>37709</v>
      </c>
      <c r="D993" s="8" t="s">
        <v>191</v>
      </c>
      <c r="E993" s="8" t="s">
        <v>26</v>
      </c>
      <c r="F993" s="8" t="s">
        <v>188</v>
      </c>
      <c r="G993" s="38" t="s">
        <v>185</v>
      </c>
      <c r="H993" s="12">
        <v>176.47</v>
      </c>
    </row>
    <row r="994" spans="2:9" x14ac:dyDescent="0.35">
      <c r="B994" s="5">
        <v>41080</v>
      </c>
      <c r="C994" s="3">
        <v>37865</v>
      </c>
      <c r="D994" s="8" t="s">
        <v>182</v>
      </c>
      <c r="E994" s="8" t="s">
        <v>26</v>
      </c>
      <c r="F994" s="8" t="s">
        <v>183</v>
      </c>
      <c r="G994" s="38" t="s">
        <v>183</v>
      </c>
      <c r="H994" s="12">
        <v>463</v>
      </c>
    </row>
    <row r="995" spans="2:9" x14ac:dyDescent="0.35">
      <c r="B995" s="5">
        <v>41082</v>
      </c>
      <c r="C995" s="3">
        <v>37883</v>
      </c>
      <c r="D995" s="8" t="s">
        <v>117</v>
      </c>
      <c r="E995" s="8" t="s">
        <v>26</v>
      </c>
      <c r="F995" s="8" t="s">
        <v>192</v>
      </c>
      <c r="G995" s="38" t="s">
        <v>192</v>
      </c>
      <c r="H995" s="12">
        <v>315</v>
      </c>
    </row>
    <row r="996" spans="2:9" x14ac:dyDescent="0.35">
      <c r="B996" s="5">
        <v>41082</v>
      </c>
      <c r="C996" s="3">
        <v>37905</v>
      </c>
      <c r="D996" s="8" t="s">
        <v>182</v>
      </c>
      <c r="E996" s="8" t="s">
        <v>26</v>
      </c>
      <c r="F996" s="8" t="s">
        <v>533</v>
      </c>
      <c r="G996" s="38" t="s">
        <v>533</v>
      </c>
      <c r="H996" s="12">
        <v>918</v>
      </c>
    </row>
    <row r="997" spans="2:9" x14ac:dyDescent="0.35">
      <c r="B997" s="5">
        <v>41082</v>
      </c>
      <c r="C997" s="3">
        <v>37906</v>
      </c>
      <c r="D997" s="8" t="s">
        <v>182</v>
      </c>
      <c r="E997" s="8" t="s">
        <v>26</v>
      </c>
      <c r="F997" s="8" t="s">
        <v>240</v>
      </c>
      <c r="G997" s="38" t="s">
        <v>240</v>
      </c>
      <c r="H997" s="12">
        <v>1071</v>
      </c>
    </row>
    <row r="998" spans="2:9" x14ac:dyDescent="0.35">
      <c r="B998" s="5">
        <v>41088</v>
      </c>
      <c r="C998" s="3">
        <v>38136</v>
      </c>
      <c r="D998" s="8" t="s">
        <v>551</v>
      </c>
      <c r="E998" s="8" t="s">
        <v>26</v>
      </c>
      <c r="F998" s="8" t="s">
        <v>552</v>
      </c>
      <c r="G998" s="38" t="s">
        <v>552</v>
      </c>
      <c r="H998" s="12">
        <v>23</v>
      </c>
    </row>
    <row r="999" spans="2:9" x14ac:dyDescent="0.35">
      <c r="B999" s="5">
        <v>41088</v>
      </c>
      <c r="C999" s="3">
        <v>38206</v>
      </c>
      <c r="D999" s="8" t="s">
        <v>40</v>
      </c>
      <c r="E999" s="8" t="s">
        <v>26</v>
      </c>
      <c r="F999" s="8" t="s">
        <v>237</v>
      </c>
      <c r="G999" s="38" t="s">
        <v>237</v>
      </c>
      <c r="H999" s="12">
        <v>400</v>
      </c>
    </row>
    <row r="1000" spans="2:9" x14ac:dyDescent="0.35">
      <c r="B1000" s="5">
        <v>41088</v>
      </c>
      <c r="C1000" s="3">
        <v>38207</v>
      </c>
      <c r="D1000" s="8" t="s">
        <v>184</v>
      </c>
      <c r="E1000" s="8" t="s">
        <v>26</v>
      </c>
      <c r="F1000" s="8" t="s">
        <v>188</v>
      </c>
      <c r="G1000" s="38" t="s">
        <v>185</v>
      </c>
      <c r="H1000" s="12">
        <v>419.1</v>
      </c>
    </row>
    <row r="1002" spans="2:9" ht="15" x14ac:dyDescent="0.3">
      <c r="B1002" s="49" t="s">
        <v>23</v>
      </c>
      <c r="C1002" s="49"/>
      <c r="D1002" s="49"/>
      <c r="E1002" s="49"/>
      <c r="F1002" s="49"/>
      <c r="G1002" s="49"/>
      <c r="H1002" s="26">
        <f>SUM(H987:H1001)</f>
        <v>35093.57</v>
      </c>
    </row>
    <row r="1005" spans="2:9" ht="18" x14ac:dyDescent="0.35">
      <c r="B1005" s="50" t="s">
        <v>61</v>
      </c>
      <c r="C1005" s="50"/>
      <c r="D1005" s="50"/>
      <c r="E1005" s="50"/>
      <c r="F1005" s="50"/>
      <c r="G1005" s="50"/>
      <c r="H1005" s="50"/>
      <c r="I1005" s="32"/>
    </row>
    <row r="1007" spans="2:9" x14ac:dyDescent="0.35">
      <c r="B1007" s="5">
        <v>41086</v>
      </c>
      <c r="C1007" s="3">
        <v>38047</v>
      </c>
      <c r="D1007" s="8" t="s">
        <v>126</v>
      </c>
      <c r="E1007" s="8" t="s">
        <v>273</v>
      </c>
      <c r="F1007" s="8" t="s">
        <v>706</v>
      </c>
      <c r="G1007" s="38" t="s">
        <v>274</v>
      </c>
      <c r="H1007" s="12">
        <v>8584</v>
      </c>
    </row>
    <row r="1009" spans="2:9" ht="15" x14ac:dyDescent="0.3">
      <c r="B1009" s="49" t="s">
        <v>23</v>
      </c>
      <c r="C1009" s="49"/>
      <c r="D1009" s="49"/>
      <c r="E1009" s="49"/>
      <c r="F1009" s="49"/>
      <c r="G1009" s="49"/>
      <c r="H1009" s="26">
        <v>8584</v>
      </c>
    </row>
    <row r="1012" spans="2:9" ht="18" x14ac:dyDescent="0.35">
      <c r="B1012" s="50" t="s">
        <v>112</v>
      </c>
      <c r="C1012" s="50"/>
      <c r="D1012" s="50"/>
      <c r="E1012" s="50"/>
      <c r="F1012" s="50"/>
      <c r="G1012" s="50"/>
      <c r="H1012" s="50"/>
      <c r="I1012" s="32"/>
    </row>
    <row r="1014" spans="2:9" x14ac:dyDescent="0.35">
      <c r="B1014" s="5">
        <v>41061</v>
      </c>
      <c r="C1014" s="3">
        <v>36597</v>
      </c>
      <c r="D1014" s="8" t="s">
        <v>191</v>
      </c>
      <c r="E1014" s="8" t="s">
        <v>26</v>
      </c>
      <c r="F1014" s="8" t="s">
        <v>178</v>
      </c>
      <c r="G1014" s="38" t="s">
        <v>178</v>
      </c>
      <c r="H1014" s="12">
        <v>804.11</v>
      </c>
    </row>
    <row r="1015" spans="2:9" x14ac:dyDescent="0.35">
      <c r="B1015" s="5">
        <v>41065</v>
      </c>
      <c r="C1015" s="3">
        <v>36658</v>
      </c>
      <c r="D1015" s="8" t="s">
        <v>117</v>
      </c>
      <c r="E1015" s="8" t="s">
        <v>26</v>
      </c>
      <c r="F1015" s="8" t="s">
        <v>192</v>
      </c>
      <c r="G1015" s="38" t="s">
        <v>192</v>
      </c>
      <c r="H1015" s="12">
        <v>512</v>
      </c>
    </row>
    <row r="1016" spans="2:9" x14ac:dyDescent="0.35">
      <c r="B1016" s="5">
        <v>41082</v>
      </c>
      <c r="C1016" s="3">
        <v>37882</v>
      </c>
      <c r="D1016" s="8" t="s">
        <v>117</v>
      </c>
      <c r="E1016" s="8" t="s">
        <v>26</v>
      </c>
      <c r="F1016" s="8" t="s">
        <v>707</v>
      </c>
      <c r="G1016" s="38" t="s">
        <v>707</v>
      </c>
      <c r="H1016" s="12">
        <v>348</v>
      </c>
    </row>
    <row r="1017" spans="2:9" x14ac:dyDescent="0.35">
      <c r="B1017" s="5">
        <v>41083</v>
      </c>
      <c r="C1017" s="3">
        <v>83</v>
      </c>
      <c r="D1017" s="8" t="s">
        <v>1054</v>
      </c>
      <c r="E1017" s="8" t="s">
        <v>1055</v>
      </c>
      <c r="F1017" s="8" t="s">
        <v>1056</v>
      </c>
      <c r="G1017" s="38" t="s">
        <v>708</v>
      </c>
      <c r="H1017" s="12">
        <v>15645</v>
      </c>
    </row>
    <row r="1018" spans="2:9" x14ac:dyDescent="0.35">
      <c r="B1018" s="5">
        <v>41083</v>
      </c>
      <c r="C1018" s="3">
        <v>84</v>
      </c>
      <c r="D1018" s="8" t="s">
        <v>1057</v>
      </c>
      <c r="E1018" s="8" t="s">
        <v>1058</v>
      </c>
      <c r="F1018" s="8" t="s">
        <v>1059</v>
      </c>
      <c r="G1018" s="38" t="s">
        <v>709</v>
      </c>
      <c r="H1018" s="12">
        <v>12065</v>
      </c>
    </row>
    <row r="1019" spans="2:9" x14ac:dyDescent="0.35">
      <c r="B1019" s="5">
        <v>41083</v>
      </c>
      <c r="C1019" s="3">
        <v>85</v>
      </c>
      <c r="D1019" s="8" t="s">
        <v>1054</v>
      </c>
      <c r="E1019" s="8" t="s">
        <v>1055</v>
      </c>
      <c r="F1019" s="8" t="s">
        <v>1060</v>
      </c>
      <c r="G1019" s="38" t="s">
        <v>710</v>
      </c>
      <c r="H1019" s="12">
        <v>15645</v>
      </c>
    </row>
    <row r="1021" spans="2:9" ht="15" x14ac:dyDescent="0.3">
      <c r="B1021" s="49" t="s">
        <v>23</v>
      </c>
      <c r="C1021" s="49"/>
      <c r="D1021" s="49"/>
      <c r="E1021" s="49"/>
      <c r="F1021" s="49"/>
      <c r="G1021" s="49"/>
      <c r="H1021" s="26">
        <v>45019.11</v>
      </c>
    </row>
    <row r="1024" spans="2:9" ht="18" x14ac:dyDescent="0.35">
      <c r="B1024" s="50" t="s">
        <v>62</v>
      </c>
      <c r="C1024" s="50"/>
      <c r="D1024" s="50"/>
      <c r="E1024" s="50"/>
      <c r="F1024" s="50"/>
      <c r="G1024" s="50"/>
      <c r="H1024" s="50"/>
      <c r="I1024" s="32"/>
    </row>
    <row r="1026" spans="2:8" x14ac:dyDescent="0.35">
      <c r="B1026" s="5">
        <v>41061</v>
      </c>
      <c r="C1026" s="3">
        <v>2</v>
      </c>
      <c r="D1026" s="10" t="s">
        <v>1167</v>
      </c>
      <c r="E1026" s="10" t="s">
        <v>26</v>
      </c>
      <c r="F1026" s="10" t="s">
        <v>318</v>
      </c>
      <c r="G1026" s="39" t="s">
        <v>1072</v>
      </c>
      <c r="H1026" s="17">
        <v>0.01</v>
      </c>
    </row>
    <row r="1027" spans="2:8" x14ac:dyDescent="0.35">
      <c r="B1027" s="5">
        <v>41064</v>
      </c>
      <c r="C1027" s="3">
        <v>3</v>
      </c>
      <c r="D1027" s="10" t="s">
        <v>1014</v>
      </c>
      <c r="E1027" s="10" t="s">
        <v>1015</v>
      </c>
      <c r="F1027" s="8" t="s">
        <v>99</v>
      </c>
      <c r="G1027" s="38" t="s">
        <v>99</v>
      </c>
      <c r="H1027" s="17">
        <v>9.2799999999999994</v>
      </c>
    </row>
    <row r="1028" spans="2:8" x14ac:dyDescent="0.35">
      <c r="B1028" s="5">
        <v>41064</v>
      </c>
      <c r="C1028" s="3">
        <v>4</v>
      </c>
      <c r="D1028" s="10" t="s">
        <v>1014</v>
      </c>
      <c r="E1028" s="10" t="s">
        <v>1015</v>
      </c>
      <c r="F1028" s="8" t="s">
        <v>99</v>
      </c>
      <c r="G1028" s="38" t="s">
        <v>99</v>
      </c>
      <c r="H1028" s="17">
        <v>9.2799999999999994</v>
      </c>
    </row>
    <row r="1029" spans="2:8" x14ac:dyDescent="0.35">
      <c r="B1029" s="5">
        <v>41066</v>
      </c>
      <c r="C1029" s="3">
        <v>6</v>
      </c>
      <c r="D1029" s="10" t="s">
        <v>1014</v>
      </c>
      <c r="E1029" s="10" t="s">
        <v>1015</v>
      </c>
      <c r="F1029" s="8" t="s">
        <v>99</v>
      </c>
      <c r="G1029" s="38" t="s">
        <v>99</v>
      </c>
      <c r="H1029" s="17">
        <v>9.2799999999999994</v>
      </c>
    </row>
    <row r="1030" spans="2:8" x14ac:dyDescent="0.35">
      <c r="B1030" s="5">
        <v>41066</v>
      </c>
      <c r="C1030" s="3">
        <v>7</v>
      </c>
      <c r="D1030" s="10" t="s">
        <v>1014</v>
      </c>
      <c r="E1030" s="10" t="s">
        <v>1015</v>
      </c>
      <c r="F1030" s="8" t="s">
        <v>99</v>
      </c>
      <c r="G1030" s="38" t="s">
        <v>99</v>
      </c>
      <c r="H1030" s="17">
        <v>9.2799999999999994</v>
      </c>
    </row>
    <row r="1031" spans="2:8" x14ac:dyDescent="0.35">
      <c r="B1031" s="5">
        <v>41066</v>
      </c>
      <c r="C1031" s="3">
        <v>8</v>
      </c>
      <c r="D1031" s="10" t="s">
        <v>1014</v>
      </c>
      <c r="E1031" s="10" t="s">
        <v>1015</v>
      </c>
      <c r="F1031" s="8" t="s">
        <v>99</v>
      </c>
      <c r="G1031" s="38" t="s">
        <v>99</v>
      </c>
      <c r="H1031" s="17">
        <v>9.2799999999999994</v>
      </c>
    </row>
    <row r="1032" spans="2:8" x14ac:dyDescent="0.35">
      <c r="B1032" s="5">
        <v>41066</v>
      </c>
      <c r="C1032" s="3">
        <v>9</v>
      </c>
      <c r="D1032" s="10" t="s">
        <v>1014</v>
      </c>
      <c r="E1032" s="10" t="s">
        <v>1015</v>
      </c>
      <c r="F1032" s="8" t="s">
        <v>99</v>
      </c>
      <c r="G1032" s="38" t="s">
        <v>99</v>
      </c>
      <c r="H1032" s="17">
        <v>9.2799999999999994</v>
      </c>
    </row>
    <row r="1033" spans="2:8" x14ac:dyDescent="0.35">
      <c r="B1033" s="5">
        <v>41066</v>
      </c>
      <c r="C1033" s="3">
        <v>10</v>
      </c>
      <c r="D1033" s="10" t="s">
        <v>1014</v>
      </c>
      <c r="E1033" s="10" t="s">
        <v>1015</v>
      </c>
      <c r="F1033" s="8" t="s">
        <v>99</v>
      </c>
      <c r="G1033" s="38" t="s">
        <v>99</v>
      </c>
      <c r="H1033" s="17">
        <v>9.2799999999999994</v>
      </c>
    </row>
    <row r="1034" spans="2:8" x14ac:dyDescent="0.35">
      <c r="B1034" s="5">
        <v>41066</v>
      </c>
      <c r="C1034" s="3">
        <v>11</v>
      </c>
      <c r="D1034" s="10" t="s">
        <v>1014</v>
      </c>
      <c r="E1034" s="10" t="s">
        <v>1015</v>
      </c>
      <c r="F1034" s="8" t="s">
        <v>711</v>
      </c>
      <c r="G1034" s="38" t="s">
        <v>711</v>
      </c>
      <c r="H1034" s="17">
        <v>23.2</v>
      </c>
    </row>
    <row r="1035" spans="2:8" x14ac:dyDescent="0.35">
      <c r="B1035" s="5">
        <v>41066</v>
      </c>
      <c r="C1035" s="3">
        <v>11</v>
      </c>
      <c r="D1035" s="10" t="s">
        <v>1014</v>
      </c>
      <c r="E1035" s="10" t="s">
        <v>1015</v>
      </c>
      <c r="F1035" s="8" t="s">
        <v>711</v>
      </c>
      <c r="G1035" s="38" t="s">
        <v>711</v>
      </c>
      <c r="H1035" s="17">
        <v>46.4</v>
      </c>
    </row>
    <row r="1036" spans="2:8" x14ac:dyDescent="0.35">
      <c r="B1036" s="5">
        <v>41066</v>
      </c>
      <c r="C1036" s="3">
        <v>11</v>
      </c>
      <c r="D1036" s="10" t="s">
        <v>1014</v>
      </c>
      <c r="E1036" s="10" t="s">
        <v>1015</v>
      </c>
      <c r="F1036" s="8" t="s">
        <v>711</v>
      </c>
      <c r="G1036" s="38" t="s">
        <v>711</v>
      </c>
      <c r="H1036" s="17">
        <v>227.36</v>
      </c>
    </row>
    <row r="1037" spans="2:8" x14ac:dyDescent="0.35">
      <c r="B1037" s="5">
        <v>41072</v>
      </c>
      <c r="C1037" s="3">
        <v>13</v>
      </c>
      <c r="D1037" s="10" t="s">
        <v>1014</v>
      </c>
      <c r="E1037" s="10" t="s">
        <v>1015</v>
      </c>
      <c r="F1037" s="8" t="s">
        <v>99</v>
      </c>
      <c r="G1037" s="38" t="s">
        <v>99</v>
      </c>
      <c r="H1037" s="17">
        <v>9.2799999999999994</v>
      </c>
    </row>
    <row r="1038" spans="2:8" x14ac:dyDescent="0.35">
      <c r="B1038" s="5">
        <v>41074</v>
      </c>
      <c r="C1038" s="3">
        <v>22</v>
      </c>
      <c r="D1038" s="10" t="s">
        <v>1014</v>
      </c>
      <c r="E1038" s="10" t="s">
        <v>1015</v>
      </c>
      <c r="F1038" s="8" t="s">
        <v>99</v>
      </c>
      <c r="G1038" s="38" t="s">
        <v>99</v>
      </c>
      <c r="H1038" s="17">
        <v>9.2799999999999994</v>
      </c>
    </row>
    <row r="1039" spans="2:8" x14ac:dyDescent="0.35">
      <c r="B1039" s="5">
        <v>41074</v>
      </c>
      <c r="C1039" s="3">
        <v>23</v>
      </c>
      <c r="D1039" s="10" t="s">
        <v>1014</v>
      </c>
      <c r="E1039" s="10" t="s">
        <v>1015</v>
      </c>
      <c r="F1039" s="8" t="s">
        <v>99</v>
      </c>
      <c r="G1039" s="38" t="s">
        <v>99</v>
      </c>
      <c r="H1039" s="17">
        <v>9.2799999999999994</v>
      </c>
    </row>
    <row r="1040" spans="2:8" x14ac:dyDescent="0.35">
      <c r="B1040" s="5">
        <v>41074</v>
      </c>
      <c r="C1040" s="3">
        <v>24</v>
      </c>
      <c r="D1040" s="10" t="s">
        <v>1014</v>
      </c>
      <c r="E1040" s="10" t="s">
        <v>1015</v>
      </c>
      <c r="F1040" s="8" t="s">
        <v>99</v>
      </c>
      <c r="G1040" s="38" t="s">
        <v>99</v>
      </c>
      <c r="H1040" s="17">
        <v>9.2799999999999994</v>
      </c>
    </row>
    <row r="1041" spans="2:9" x14ac:dyDescent="0.35">
      <c r="B1041" s="5">
        <v>41074</v>
      </c>
      <c r="C1041" s="3">
        <v>25</v>
      </c>
      <c r="D1041" s="10" t="s">
        <v>1014</v>
      </c>
      <c r="E1041" s="10" t="s">
        <v>1015</v>
      </c>
      <c r="F1041" s="8" t="s">
        <v>99</v>
      </c>
      <c r="G1041" s="38" t="s">
        <v>99</v>
      </c>
      <c r="H1041" s="17">
        <v>9.2799999999999994</v>
      </c>
    </row>
    <row r="1042" spans="2:9" s="15" customFormat="1" x14ac:dyDescent="0.35">
      <c r="B1042" s="13">
        <v>41075</v>
      </c>
      <c r="C1042" s="7">
        <v>41</v>
      </c>
      <c r="D1042" s="10" t="s">
        <v>1170</v>
      </c>
      <c r="E1042" s="10" t="s">
        <v>26</v>
      </c>
      <c r="F1042" s="10" t="s">
        <v>712</v>
      </c>
      <c r="G1042" s="39" t="s">
        <v>712</v>
      </c>
      <c r="H1042" s="18">
        <v>0.83</v>
      </c>
      <c r="I1042" s="14"/>
    </row>
    <row r="1043" spans="2:9" x14ac:dyDescent="0.35">
      <c r="B1043" s="5">
        <v>41075</v>
      </c>
      <c r="C1043" s="3">
        <v>37712</v>
      </c>
      <c r="D1043" s="8" t="s">
        <v>110</v>
      </c>
      <c r="E1043" s="10" t="s">
        <v>124</v>
      </c>
      <c r="F1043" s="8" t="s">
        <v>588</v>
      </c>
      <c r="G1043" s="38" t="s">
        <v>589</v>
      </c>
      <c r="H1043" s="17">
        <v>10150</v>
      </c>
    </row>
    <row r="1044" spans="2:9" s="15" customFormat="1" x14ac:dyDescent="0.35">
      <c r="B1044" s="13">
        <v>41080</v>
      </c>
      <c r="C1044" s="7">
        <v>60</v>
      </c>
      <c r="D1044" s="10" t="s">
        <v>1014</v>
      </c>
      <c r="E1044" s="10" t="s">
        <v>1015</v>
      </c>
      <c r="F1044" s="10" t="s">
        <v>99</v>
      </c>
      <c r="G1044" s="39" t="s">
        <v>99</v>
      </c>
      <c r="H1044" s="18">
        <v>9.2799999999999994</v>
      </c>
      <c r="I1044" s="14"/>
    </row>
    <row r="1045" spans="2:9" s="15" customFormat="1" x14ac:dyDescent="0.35">
      <c r="B1045" s="13">
        <v>41081</v>
      </c>
      <c r="C1045" s="7">
        <v>15</v>
      </c>
      <c r="D1045" s="10" t="s">
        <v>1004</v>
      </c>
      <c r="E1045" s="10" t="s">
        <v>26</v>
      </c>
      <c r="F1045" s="10" t="s">
        <v>713</v>
      </c>
      <c r="G1045" s="39" t="s">
        <v>713</v>
      </c>
      <c r="H1045" s="19">
        <v>-12.6</v>
      </c>
      <c r="I1045" s="14"/>
    </row>
    <row r="1046" spans="2:9" x14ac:dyDescent="0.35">
      <c r="B1046" s="5">
        <v>41082</v>
      </c>
      <c r="C1046" s="3">
        <v>67</v>
      </c>
      <c r="D1046" s="8" t="s">
        <v>121</v>
      </c>
      <c r="E1046" s="10" t="s">
        <v>26</v>
      </c>
      <c r="F1046" s="8" t="s">
        <v>1038</v>
      </c>
      <c r="G1046" s="38" t="s">
        <v>713</v>
      </c>
      <c r="H1046" s="20">
        <v>-0.75</v>
      </c>
    </row>
    <row r="1047" spans="2:9" x14ac:dyDescent="0.35">
      <c r="B1047" s="5">
        <v>41082</v>
      </c>
      <c r="C1047" s="3">
        <v>72</v>
      </c>
      <c r="D1047" s="8" t="s">
        <v>1043</v>
      </c>
      <c r="E1047" s="10" t="s">
        <v>25</v>
      </c>
      <c r="F1047" s="8" t="s">
        <v>1044</v>
      </c>
      <c r="G1047" s="38" t="s">
        <v>680</v>
      </c>
      <c r="H1047" s="20">
        <v>-2</v>
      </c>
    </row>
    <row r="1048" spans="2:9" x14ac:dyDescent="0.35">
      <c r="B1048" s="5">
        <v>41082</v>
      </c>
      <c r="C1048" s="3">
        <v>74</v>
      </c>
      <c r="D1048" s="8" t="s">
        <v>1039</v>
      </c>
      <c r="E1048" s="10" t="s">
        <v>25</v>
      </c>
      <c r="F1048" s="8" t="s">
        <v>1047</v>
      </c>
      <c r="G1048" s="38" t="s">
        <v>575</v>
      </c>
      <c r="H1048" s="17">
        <v>0.01</v>
      </c>
    </row>
    <row r="1049" spans="2:9" x14ac:dyDescent="0.35">
      <c r="B1049" s="5">
        <v>41082</v>
      </c>
      <c r="C1049" s="3">
        <v>37910</v>
      </c>
      <c r="D1049" s="8" t="s">
        <v>110</v>
      </c>
      <c r="E1049" s="10" t="s">
        <v>124</v>
      </c>
      <c r="F1049" s="8" t="s">
        <v>592</v>
      </c>
      <c r="G1049" s="38" t="s">
        <v>254</v>
      </c>
      <c r="H1049" s="17">
        <v>10150</v>
      </c>
    </row>
    <row r="1050" spans="2:9" x14ac:dyDescent="0.35">
      <c r="B1050" s="5">
        <v>41086</v>
      </c>
      <c r="C1050" s="3">
        <v>94</v>
      </c>
      <c r="D1050" s="10" t="s">
        <v>1014</v>
      </c>
      <c r="E1050" s="10" t="s">
        <v>1015</v>
      </c>
      <c r="F1050" s="8" t="s">
        <v>99</v>
      </c>
      <c r="G1050" s="38" t="s">
        <v>99</v>
      </c>
      <c r="H1050" s="17">
        <v>9.2799999999999994</v>
      </c>
    </row>
    <row r="1051" spans="2:9" x14ac:dyDescent="0.35">
      <c r="B1051" s="5">
        <v>41087</v>
      </c>
      <c r="C1051" s="3">
        <v>95</v>
      </c>
      <c r="D1051" s="8" t="s">
        <v>1063</v>
      </c>
      <c r="E1051" s="8" t="s">
        <v>26</v>
      </c>
      <c r="F1051" s="8" t="s">
        <v>219</v>
      </c>
      <c r="G1051" s="38" t="s">
        <v>1068</v>
      </c>
      <c r="H1051" s="20">
        <v>-3.65</v>
      </c>
    </row>
    <row r="1052" spans="2:9" x14ac:dyDescent="0.35">
      <c r="B1052" s="5">
        <v>41087</v>
      </c>
      <c r="C1052" s="3">
        <v>97</v>
      </c>
      <c r="D1052" s="8" t="s">
        <v>1029</v>
      </c>
      <c r="E1052" s="8" t="s">
        <v>25</v>
      </c>
      <c r="F1052" s="8" t="s">
        <v>1067</v>
      </c>
      <c r="G1052" s="38" t="s">
        <v>1068</v>
      </c>
      <c r="H1052" s="20">
        <v>-0.18</v>
      </c>
    </row>
    <row r="1053" spans="2:9" x14ac:dyDescent="0.35">
      <c r="B1053" s="5">
        <v>41087</v>
      </c>
      <c r="C1053" s="3">
        <v>99</v>
      </c>
      <c r="D1053" s="8" t="s">
        <v>1070</v>
      </c>
      <c r="E1053" s="8" t="s">
        <v>25</v>
      </c>
      <c r="F1053" s="8" t="s">
        <v>1071</v>
      </c>
      <c r="G1053" s="38" t="s">
        <v>1068</v>
      </c>
      <c r="H1053" s="20">
        <v>-0.01</v>
      </c>
    </row>
    <row r="1054" spans="2:9" x14ac:dyDescent="0.35">
      <c r="B1054" s="5">
        <v>41087</v>
      </c>
      <c r="C1054" s="3">
        <v>101</v>
      </c>
      <c r="D1054" s="8" t="s">
        <v>1004</v>
      </c>
      <c r="E1054" s="8" t="s">
        <v>26</v>
      </c>
      <c r="F1054" s="8" t="s">
        <v>314</v>
      </c>
      <c r="G1054" s="38" t="s">
        <v>1005</v>
      </c>
      <c r="H1054" s="20">
        <v>-7.0000000000000007E-2</v>
      </c>
    </row>
    <row r="1055" spans="2:9" x14ac:dyDescent="0.35">
      <c r="B1055" s="5">
        <v>41087</v>
      </c>
      <c r="C1055" s="3">
        <v>102</v>
      </c>
      <c r="D1055" s="8" t="s">
        <v>1004</v>
      </c>
      <c r="E1055" s="8" t="s">
        <v>26</v>
      </c>
      <c r="F1055" s="8" t="s">
        <v>315</v>
      </c>
      <c r="G1055" s="38" t="s">
        <v>1005</v>
      </c>
      <c r="H1055" s="20">
        <v>-0.88</v>
      </c>
    </row>
    <row r="1056" spans="2:9" x14ac:dyDescent="0.35">
      <c r="B1056" s="5">
        <v>41087</v>
      </c>
      <c r="C1056" s="3">
        <v>104</v>
      </c>
      <c r="D1056" s="8" t="s">
        <v>1004</v>
      </c>
      <c r="E1056" s="8" t="s">
        <v>22</v>
      </c>
      <c r="G1056" s="38" t="s">
        <v>383</v>
      </c>
      <c r="H1056" s="20">
        <v>-1.97</v>
      </c>
    </row>
    <row r="1057" spans="2:8" x14ac:dyDescent="0.35">
      <c r="B1057" s="5">
        <v>41087</v>
      </c>
      <c r="C1057" s="3">
        <v>105</v>
      </c>
      <c r="D1057" s="8" t="s">
        <v>1004</v>
      </c>
      <c r="E1057" s="8" t="s">
        <v>26</v>
      </c>
      <c r="F1057" s="8" t="s">
        <v>360</v>
      </c>
      <c r="G1057" s="38" t="s">
        <v>1005</v>
      </c>
      <c r="H1057" s="17">
        <v>0.55000000000000004</v>
      </c>
    </row>
    <row r="1058" spans="2:8" x14ac:dyDescent="0.35">
      <c r="B1058" s="5">
        <v>41087</v>
      </c>
      <c r="C1058" s="3">
        <v>106</v>
      </c>
      <c r="D1058" s="8" t="s">
        <v>1004</v>
      </c>
      <c r="E1058" s="8" t="s">
        <v>26</v>
      </c>
      <c r="F1058" s="8" t="s">
        <v>361</v>
      </c>
      <c r="G1058" s="38" t="s">
        <v>361</v>
      </c>
      <c r="H1058" s="20">
        <v>-3.44</v>
      </c>
    </row>
    <row r="1059" spans="2:8" x14ac:dyDescent="0.35">
      <c r="B1059" s="5">
        <v>41087</v>
      </c>
      <c r="C1059" s="3">
        <v>107</v>
      </c>
      <c r="D1059" s="8" t="s">
        <v>1004</v>
      </c>
      <c r="E1059" s="8" t="s">
        <v>26</v>
      </c>
      <c r="F1059" s="8" t="s">
        <v>385</v>
      </c>
      <c r="G1059" s="38" t="s">
        <v>1005</v>
      </c>
      <c r="H1059" s="20">
        <v>-0.06</v>
      </c>
    </row>
    <row r="1060" spans="2:8" x14ac:dyDescent="0.35">
      <c r="B1060" s="5">
        <v>41087</v>
      </c>
      <c r="C1060" s="3">
        <v>108</v>
      </c>
      <c r="D1060" s="8" t="s">
        <v>1004</v>
      </c>
      <c r="E1060" s="8" t="s">
        <v>26</v>
      </c>
      <c r="F1060" s="8" t="s">
        <v>362</v>
      </c>
      <c r="G1060" s="38" t="s">
        <v>1005</v>
      </c>
      <c r="H1060" s="20">
        <v>-100.83</v>
      </c>
    </row>
    <row r="1061" spans="2:8" x14ac:dyDescent="0.35">
      <c r="B1061" s="5">
        <v>41087</v>
      </c>
      <c r="C1061" s="3">
        <v>109</v>
      </c>
      <c r="D1061" s="8" t="s">
        <v>1004</v>
      </c>
      <c r="E1061" s="8" t="s">
        <v>26</v>
      </c>
      <c r="F1061" s="8" t="s">
        <v>386</v>
      </c>
      <c r="G1061" s="38" t="s">
        <v>1005</v>
      </c>
      <c r="H1061" s="17">
        <v>1.51</v>
      </c>
    </row>
    <row r="1062" spans="2:8" x14ac:dyDescent="0.35">
      <c r="B1062" s="5">
        <v>41087</v>
      </c>
      <c r="C1062" s="3">
        <v>111</v>
      </c>
      <c r="D1062" s="8" t="s">
        <v>1004</v>
      </c>
      <c r="E1062" s="8" t="s">
        <v>26</v>
      </c>
      <c r="F1062" s="8" t="s">
        <v>388</v>
      </c>
      <c r="G1062" s="38" t="s">
        <v>1005</v>
      </c>
      <c r="H1062" s="17">
        <v>13.78</v>
      </c>
    </row>
    <row r="1063" spans="2:8" x14ac:dyDescent="0.35">
      <c r="B1063" s="5">
        <v>41087</v>
      </c>
      <c r="C1063" s="3">
        <v>112</v>
      </c>
      <c r="D1063" s="8" t="s">
        <v>1004</v>
      </c>
      <c r="E1063" s="8" t="s">
        <v>26</v>
      </c>
      <c r="F1063" s="8" t="s">
        <v>388</v>
      </c>
      <c r="G1063" s="38" t="s">
        <v>1005</v>
      </c>
      <c r="H1063" s="20">
        <v>-2.4700000000000002</v>
      </c>
    </row>
    <row r="1064" spans="2:8" x14ac:dyDescent="0.35">
      <c r="B1064" s="5">
        <v>41087</v>
      </c>
      <c r="C1064" s="3">
        <v>116</v>
      </c>
      <c r="D1064" s="8" t="s">
        <v>1004</v>
      </c>
      <c r="E1064" s="8" t="s">
        <v>26</v>
      </c>
      <c r="F1064" s="8" t="s">
        <v>714</v>
      </c>
      <c r="G1064" s="38" t="s">
        <v>714</v>
      </c>
      <c r="H1064" s="17">
        <v>0.05</v>
      </c>
    </row>
    <row r="1065" spans="2:8" x14ac:dyDescent="0.35">
      <c r="B1065" s="5">
        <v>41089</v>
      </c>
      <c r="C1065" s="3">
        <v>128</v>
      </c>
      <c r="D1065" s="8" t="s">
        <v>1004</v>
      </c>
      <c r="E1065" s="8" t="s">
        <v>26</v>
      </c>
      <c r="F1065" s="8" t="s">
        <v>389</v>
      </c>
      <c r="G1065" s="38" t="s">
        <v>389</v>
      </c>
      <c r="H1065" s="20">
        <v>-0.05</v>
      </c>
    </row>
    <row r="1066" spans="2:8" x14ac:dyDescent="0.35">
      <c r="B1066" s="5">
        <v>41089</v>
      </c>
      <c r="C1066" s="3">
        <v>129</v>
      </c>
      <c r="D1066" s="8" t="s">
        <v>1004</v>
      </c>
      <c r="E1066" s="8" t="s">
        <v>26</v>
      </c>
      <c r="F1066" s="8" t="s">
        <v>389</v>
      </c>
      <c r="G1066" s="38" t="s">
        <v>389</v>
      </c>
      <c r="H1066" s="17">
        <v>0.04</v>
      </c>
    </row>
    <row r="1067" spans="2:8" x14ac:dyDescent="0.35">
      <c r="B1067" s="5">
        <v>41089</v>
      </c>
      <c r="C1067" s="3">
        <v>38309</v>
      </c>
      <c r="D1067" s="8" t="s">
        <v>110</v>
      </c>
      <c r="E1067" s="8" t="s">
        <v>124</v>
      </c>
      <c r="F1067" s="8" t="s">
        <v>599</v>
      </c>
      <c r="G1067" s="38" t="s">
        <v>254</v>
      </c>
      <c r="H1067" s="17">
        <v>2320</v>
      </c>
    </row>
    <row r="1068" spans="2:8" x14ac:dyDescent="0.35">
      <c r="B1068" s="5">
        <v>41090</v>
      </c>
      <c r="C1068" s="3">
        <v>134</v>
      </c>
      <c r="D1068" s="8" t="s">
        <v>1004</v>
      </c>
      <c r="E1068" s="8" t="s">
        <v>26</v>
      </c>
      <c r="F1068" s="8" t="s">
        <v>370</v>
      </c>
      <c r="G1068" s="38" t="s">
        <v>370</v>
      </c>
      <c r="H1068" s="17">
        <v>0.2</v>
      </c>
    </row>
    <row r="1069" spans="2:8" x14ac:dyDescent="0.35">
      <c r="B1069" s="5">
        <v>41090</v>
      </c>
      <c r="C1069" s="3">
        <v>139</v>
      </c>
      <c r="D1069" s="8" t="s">
        <v>1004</v>
      </c>
      <c r="E1069" s="8" t="s">
        <v>26</v>
      </c>
      <c r="F1069" s="8" t="s">
        <v>316</v>
      </c>
      <c r="G1069" s="38" t="s">
        <v>1005</v>
      </c>
      <c r="H1069" s="17">
        <v>0.13</v>
      </c>
    </row>
    <row r="1070" spans="2:8" x14ac:dyDescent="0.35">
      <c r="B1070" s="5">
        <v>41090</v>
      </c>
      <c r="C1070" s="3">
        <v>140</v>
      </c>
      <c r="D1070" s="8" t="s">
        <v>1004</v>
      </c>
      <c r="E1070" s="8" t="s">
        <v>26</v>
      </c>
      <c r="F1070" s="8" t="s">
        <v>317</v>
      </c>
      <c r="G1070" s="38" t="s">
        <v>1005</v>
      </c>
      <c r="H1070" s="17">
        <v>0.55000000000000004</v>
      </c>
    </row>
    <row r="1071" spans="2:8" x14ac:dyDescent="0.35">
      <c r="B1071" s="5">
        <v>41090</v>
      </c>
      <c r="C1071" s="3">
        <v>141</v>
      </c>
      <c r="D1071" s="8" t="s">
        <v>1004</v>
      </c>
      <c r="E1071" s="8" t="s">
        <v>26</v>
      </c>
      <c r="F1071" s="8" t="s">
        <v>390</v>
      </c>
      <c r="G1071" s="38" t="s">
        <v>1005</v>
      </c>
      <c r="H1071" s="17">
        <v>0.08</v>
      </c>
    </row>
    <row r="1072" spans="2:8" x14ac:dyDescent="0.35">
      <c r="B1072" s="5">
        <v>41090</v>
      </c>
      <c r="C1072" s="3">
        <v>142</v>
      </c>
      <c r="D1072" s="8" t="s">
        <v>1004</v>
      </c>
      <c r="E1072" s="8" t="s">
        <v>26</v>
      </c>
      <c r="F1072" s="8" t="s">
        <v>372</v>
      </c>
      <c r="G1072" s="38" t="s">
        <v>1005</v>
      </c>
      <c r="H1072" s="20">
        <v>-0.95</v>
      </c>
    </row>
    <row r="1073" spans="2:9" x14ac:dyDescent="0.35">
      <c r="B1073" s="5">
        <v>41090</v>
      </c>
      <c r="C1073" s="3">
        <v>143</v>
      </c>
      <c r="D1073" s="8" t="s">
        <v>1004</v>
      </c>
      <c r="E1073" s="8" t="s">
        <v>26</v>
      </c>
      <c r="F1073" s="8" t="s">
        <v>373</v>
      </c>
      <c r="G1073" s="38" t="s">
        <v>1005</v>
      </c>
      <c r="H1073" s="17">
        <v>7.65</v>
      </c>
    </row>
    <row r="1074" spans="2:9" x14ac:dyDescent="0.35">
      <c r="B1074" s="5">
        <v>41090</v>
      </c>
      <c r="C1074" s="3">
        <v>144</v>
      </c>
      <c r="D1074" s="8" t="s">
        <v>1004</v>
      </c>
      <c r="E1074" s="8" t="s">
        <v>26</v>
      </c>
      <c r="F1074" s="8" t="s">
        <v>391</v>
      </c>
      <c r="G1074" s="38" t="s">
        <v>1005</v>
      </c>
      <c r="H1074" s="17">
        <v>0.96</v>
      </c>
    </row>
    <row r="1075" spans="2:9" x14ac:dyDescent="0.35">
      <c r="B1075" s="5">
        <v>41090</v>
      </c>
      <c r="C1075" s="3">
        <v>145</v>
      </c>
      <c r="D1075" s="8" t="s">
        <v>1004</v>
      </c>
      <c r="E1075" s="8" t="s">
        <v>26</v>
      </c>
      <c r="F1075" s="21" t="s">
        <v>374</v>
      </c>
      <c r="G1075" s="38" t="s">
        <v>1005</v>
      </c>
      <c r="H1075" s="17">
        <v>72.89</v>
      </c>
    </row>
    <row r="1076" spans="2:9" x14ac:dyDescent="0.35">
      <c r="B1076" s="5">
        <v>41090</v>
      </c>
      <c r="C1076" s="3">
        <v>146</v>
      </c>
      <c r="D1076" s="8" t="s">
        <v>1004</v>
      </c>
      <c r="E1076" s="8" t="s">
        <v>26</v>
      </c>
      <c r="F1076" s="8" t="s">
        <v>392</v>
      </c>
      <c r="G1076" s="38" t="s">
        <v>1005</v>
      </c>
      <c r="H1076" s="20">
        <v>-4.6399999999999997</v>
      </c>
    </row>
    <row r="1077" spans="2:9" x14ac:dyDescent="0.35">
      <c r="B1077" s="5">
        <v>41090</v>
      </c>
      <c r="C1077" s="3">
        <v>147</v>
      </c>
      <c r="D1077" s="8" t="s">
        <v>1004</v>
      </c>
      <c r="E1077" s="8" t="s">
        <v>26</v>
      </c>
      <c r="F1077" s="8" t="s">
        <v>393</v>
      </c>
      <c r="G1077" s="38" t="s">
        <v>1005</v>
      </c>
      <c r="H1077" s="20">
        <v>-8.94</v>
      </c>
    </row>
    <row r="1078" spans="2:9" x14ac:dyDescent="0.35">
      <c r="B1078" s="5">
        <v>41090</v>
      </c>
      <c r="C1078" s="3">
        <v>148</v>
      </c>
      <c r="D1078" s="8" t="s">
        <v>1004</v>
      </c>
      <c r="E1078" s="8" t="s">
        <v>26</v>
      </c>
      <c r="F1078" s="8" t="s">
        <v>393</v>
      </c>
      <c r="G1078" s="38" t="s">
        <v>1005</v>
      </c>
      <c r="H1078" s="20">
        <v>-5.78</v>
      </c>
    </row>
    <row r="1079" spans="2:9" x14ac:dyDescent="0.35">
      <c r="B1079" s="5">
        <v>41090</v>
      </c>
      <c r="C1079" s="3">
        <v>165</v>
      </c>
      <c r="D1079" s="8" t="s">
        <v>1004</v>
      </c>
      <c r="E1079" s="8" t="s">
        <v>26</v>
      </c>
      <c r="F1079" s="8" t="s">
        <v>381</v>
      </c>
      <c r="G1079" s="38" t="s">
        <v>1005</v>
      </c>
      <c r="H1079" s="20">
        <v>-0.06</v>
      </c>
    </row>
    <row r="1080" spans="2:9" x14ac:dyDescent="0.35">
      <c r="B1080" s="5">
        <v>41090</v>
      </c>
      <c r="C1080" s="3">
        <v>180</v>
      </c>
      <c r="D1080" s="8" t="s">
        <v>1004</v>
      </c>
      <c r="E1080" s="8" t="s">
        <v>26</v>
      </c>
      <c r="F1080" s="8" t="s">
        <v>396</v>
      </c>
      <c r="G1080" s="38" t="s">
        <v>396</v>
      </c>
      <c r="H1080" s="17">
        <v>0.02</v>
      </c>
    </row>
    <row r="1081" spans="2:9" s="15" customFormat="1" x14ac:dyDescent="0.35">
      <c r="B1081" s="13">
        <v>41090</v>
      </c>
      <c r="C1081" s="7">
        <v>191</v>
      </c>
      <c r="D1081" s="10" t="s">
        <v>1158</v>
      </c>
      <c r="E1081" s="10" t="s">
        <v>1159</v>
      </c>
      <c r="F1081" s="10" t="s">
        <v>675</v>
      </c>
      <c r="G1081" s="39" t="s">
        <v>675</v>
      </c>
      <c r="H1081" s="18">
        <v>0.01</v>
      </c>
      <c r="I1081" s="14"/>
    </row>
    <row r="1082" spans="2:9" s="7" customFormat="1" x14ac:dyDescent="0.35">
      <c r="B1082" s="13">
        <v>41090</v>
      </c>
      <c r="C1082" s="7">
        <v>195</v>
      </c>
      <c r="D1082" s="10" t="s">
        <v>1174</v>
      </c>
      <c r="E1082" s="10" t="s">
        <v>149</v>
      </c>
      <c r="F1082" s="10" t="s">
        <v>1175</v>
      </c>
      <c r="G1082" s="39" t="s">
        <v>684</v>
      </c>
      <c r="H1082" s="20">
        <v>-0.88</v>
      </c>
      <c r="I1082" s="22"/>
    </row>
    <row r="1083" spans="2:9" x14ac:dyDescent="0.35">
      <c r="B1083" s="5">
        <v>41090</v>
      </c>
      <c r="C1083" s="3">
        <v>196</v>
      </c>
      <c r="D1083" s="8" t="s">
        <v>1093</v>
      </c>
      <c r="E1083" s="8" t="s">
        <v>149</v>
      </c>
      <c r="F1083" s="8" t="s">
        <v>1094</v>
      </c>
      <c r="G1083" s="38" t="s">
        <v>687</v>
      </c>
      <c r="H1083" s="17">
        <v>0.13</v>
      </c>
    </row>
    <row r="1084" spans="2:9" x14ac:dyDescent="0.35">
      <c r="B1084" s="5">
        <v>41090</v>
      </c>
      <c r="C1084" s="3">
        <v>196</v>
      </c>
      <c r="D1084" s="8" t="s">
        <v>1093</v>
      </c>
      <c r="E1084" s="8" t="s">
        <v>149</v>
      </c>
      <c r="F1084" s="8" t="s">
        <v>1094</v>
      </c>
      <c r="G1084" s="38" t="s">
        <v>1068</v>
      </c>
      <c r="H1084" s="17">
        <v>0.2</v>
      </c>
    </row>
    <row r="1085" spans="2:9" x14ac:dyDescent="0.35">
      <c r="B1085" s="5">
        <v>41090</v>
      </c>
      <c r="C1085" s="3">
        <v>199</v>
      </c>
      <c r="D1085" s="8" t="s">
        <v>1029</v>
      </c>
      <c r="E1085" s="8" t="s">
        <v>25</v>
      </c>
      <c r="F1085" s="8" t="s">
        <v>1097</v>
      </c>
      <c r="G1085" s="38" t="s">
        <v>558</v>
      </c>
      <c r="H1085" s="20">
        <v>-0.18</v>
      </c>
    </row>
    <row r="1086" spans="2:9" x14ac:dyDescent="0.35">
      <c r="B1086" s="5">
        <v>41090</v>
      </c>
      <c r="C1086" s="3">
        <v>200</v>
      </c>
      <c r="D1086" s="8" t="s">
        <v>1004</v>
      </c>
      <c r="E1086" s="8" t="s">
        <v>26</v>
      </c>
      <c r="F1086" s="8" t="s">
        <v>382</v>
      </c>
      <c r="G1086" s="38" t="s">
        <v>382</v>
      </c>
      <c r="H1086" s="20">
        <v>-0.04</v>
      </c>
    </row>
    <row r="1088" spans="2:9" ht="15" x14ac:dyDescent="0.3">
      <c r="B1088" s="49" t="s">
        <v>23</v>
      </c>
      <c r="C1088" s="49"/>
      <c r="D1088" s="49"/>
      <c r="E1088" s="49"/>
      <c r="F1088" s="49"/>
      <c r="G1088" s="49"/>
      <c r="H1088" s="26">
        <f>SUM(H1026:H1087)</f>
        <v>22996.049999999992</v>
      </c>
    </row>
    <row r="1091" spans="2:9" ht="18" x14ac:dyDescent="0.35">
      <c r="B1091" s="50" t="s">
        <v>63</v>
      </c>
      <c r="C1091" s="50"/>
      <c r="D1091" s="50"/>
      <c r="E1091" s="50"/>
      <c r="F1091" s="50"/>
      <c r="G1091" s="50"/>
      <c r="H1091" s="50"/>
      <c r="I1091" s="32"/>
    </row>
    <row r="1093" spans="2:9" x14ac:dyDescent="0.35">
      <c r="B1093" s="5">
        <v>41065</v>
      </c>
      <c r="C1093" s="3">
        <v>36639</v>
      </c>
      <c r="D1093" s="8" t="s">
        <v>275</v>
      </c>
      <c r="E1093" s="8" t="s">
        <v>715</v>
      </c>
      <c r="F1093" s="8" t="s">
        <v>716</v>
      </c>
      <c r="G1093" s="38" t="s">
        <v>716</v>
      </c>
      <c r="H1093" s="12">
        <v>6174</v>
      </c>
    </row>
    <row r="1094" spans="2:9" x14ac:dyDescent="0.35">
      <c r="B1094" s="5">
        <v>41081</v>
      </c>
      <c r="C1094" s="3">
        <v>63</v>
      </c>
      <c r="D1094" s="8" t="s">
        <v>1099</v>
      </c>
      <c r="E1094" s="8" t="s">
        <v>1100</v>
      </c>
      <c r="F1094" s="8" t="s">
        <v>1101</v>
      </c>
      <c r="G1094" s="38" t="s">
        <v>717</v>
      </c>
      <c r="H1094" s="12">
        <v>6610.15</v>
      </c>
    </row>
    <row r="1095" spans="2:9" x14ac:dyDescent="0.35">
      <c r="B1095" s="5">
        <v>41082</v>
      </c>
      <c r="C1095" s="3">
        <v>37885</v>
      </c>
      <c r="D1095" s="8" t="s">
        <v>718</v>
      </c>
      <c r="E1095" s="8" t="s">
        <v>167</v>
      </c>
      <c r="F1095" s="8" t="s">
        <v>719</v>
      </c>
      <c r="G1095" s="38" t="s">
        <v>719</v>
      </c>
      <c r="H1095" s="12">
        <v>5475</v>
      </c>
    </row>
    <row r="1096" spans="2:9" x14ac:dyDescent="0.35">
      <c r="B1096" s="5">
        <v>41082</v>
      </c>
      <c r="C1096" s="3">
        <v>37890</v>
      </c>
      <c r="D1096" s="8" t="s">
        <v>720</v>
      </c>
      <c r="E1096" s="8" t="s">
        <v>25</v>
      </c>
      <c r="F1096" s="8" t="s">
        <v>721</v>
      </c>
      <c r="G1096" s="38" t="s">
        <v>721</v>
      </c>
      <c r="H1096" s="12">
        <v>12168.25</v>
      </c>
    </row>
    <row r="1097" spans="2:9" x14ac:dyDescent="0.35">
      <c r="B1097" s="5">
        <v>41087</v>
      </c>
      <c r="C1097" s="3">
        <v>110</v>
      </c>
      <c r="D1097" s="8" t="s">
        <v>1004</v>
      </c>
      <c r="E1097" s="8" t="s">
        <v>26</v>
      </c>
      <c r="F1097" s="8" t="s">
        <v>387</v>
      </c>
      <c r="G1097" s="38" t="s">
        <v>722</v>
      </c>
      <c r="H1097" s="12">
        <v>719.21</v>
      </c>
    </row>
    <row r="1098" spans="2:9" x14ac:dyDescent="0.35">
      <c r="B1098" s="5">
        <v>41087</v>
      </c>
      <c r="C1098" s="3">
        <v>38080</v>
      </c>
      <c r="D1098" s="8" t="s">
        <v>723</v>
      </c>
      <c r="E1098" s="8" t="s">
        <v>724</v>
      </c>
      <c r="F1098" s="8" t="s">
        <v>725</v>
      </c>
      <c r="G1098" s="38" t="s">
        <v>725</v>
      </c>
      <c r="H1098" s="12">
        <v>3633.08</v>
      </c>
    </row>
    <row r="1099" spans="2:9" x14ac:dyDescent="0.35">
      <c r="B1099" s="5">
        <v>41088</v>
      </c>
      <c r="C1099" s="3">
        <v>38228</v>
      </c>
      <c r="D1099" s="8" t="s">
        <v>204</v>
      </c>
      <c r="E1099" s="8" t="s">
        <v>25</v>
      </c>
      <c r="F1099" s="8" t="s">
        <v>556</v>
      </c>
      <c r="G1099" s="38" t="s">
        <v>556</v>
      </c>
      <c r="H1099" s="12">
        <v>3480</v>
      </c>
    </row>
    <row r="1100" spans="2:9" x14ac:dyDescent="0.35">
      <c r="B1100" s="5">
        <v>41090</v>
      </c>
      <c r="C1100" s="3">
        <v>134</v>
      </c>
      <c r="D1100" s="8" t="s">
        <v>1004</v>
      </c>
      <c r="E1100" s="8" t="s">
        <v>26</v>
      </c>
      <c r="F1100" s="8" t="s">
        <v>370</v>
      </c>
      <c r="G1100" s="38" t="s">
        <v>370</v>
      </c>
      <c r="H1100" s="12">
        <v>10442.08</v>
      </c>
    </row>
    <row r="1101" spans="2:9" x14ac:dyDescent="0.35">
      <c r="B1101" s="5">
        <v>41090</v>
      </c>
      <c r="C1101" s="3">
        <v>165</v>
      </c>
      <c r="D1101" s="8" t="s">
        <v>1004</v>
      </c>
      <c r="E1101" s="8" t="s">
        <v>26</v>
      </c>
      <c r="F1101" s="8" t="s">
        <v>381</v>
      </c>
      <c r="G1101" s="38" t="s">
        <v>1005</v>
      </c>
      <c r="H1101" s="12">
        <v>1892.65</v>
      </c>
    </row>
    <row r="1103" spans="2:9" ht="15" x14ac:dyDescent="0.3">
      <c r="B1103" s="49" t="s">
        <v>23</v>
      </c>
      <c r="C1103" s="49"/>
      <c r="D1103" s="49"/>
      <c r="E1103" s="49"/>
      <c r="F1103" s="49"/>
      <c r="G1103" s="49"/>
      <c r="H1103" s="26">
        <v>50594.42</v>
      </c>
    </row>
    <row r="1106" spans="2:9" ht="18" x14ac:dyDescent="0.35">
      <c r="B1106" s="50" t="s">
        <v>64</v>
      </c>
      <c r="C1106" s="50"/>
      <c r="D1106" s="50"/>
      <c r="E1106" s="50"/>
      <c r="F1106" s="50"/>
      <c r="G1106" s="50"/>
      <c r="H1106" s="50"/>
      <c r="I1106" s="32"/>
    </row>
    <row r="1108" spans="2:9" x14ac:dyDescent="0.35">
      <c r="B1108" s="5">
        <v>41064</v>
      </c>
      <c r="C1108" s="3">
        <v>36599</v>
      </c>
      <c r="D1108" s="8" t="s">
        <v>184</v>
      </c>
      <c r="E1108" s="8" t="s">
        <v>26</v>
      </c>
      <c r="F1108" s="8" t="s">
        <v>188</v>
      </c>
      <c r="G1108" s="38" t="s">
        <v>185</v>
      </c>
      <c r="H1108" s="12">
        <v>348</v>
      </c>
    </row>
    <row r="1109" spans="2:9" x14ac:dyDescent="0.35">
      <c r="B1109" s="5">
        <v>41071</v>
      </c>
      <c r="C1109" s="3">
        <v>36734</v>
      </c>
      <c r="D1109" s="8" t="s">
        <v>118</v>
      </c>
      <c r="E1109" s="8" t="s">
        <v>26</v>
      </c>
      <c r="F1109" s="8" t="s">
        <v>181</v>
      </c>
      <c r="G1109" s="38" t="s">
        <v>181</v>
      </c>
      <c r="H1109" s="12">
        <v>197.2</v>
      </c>
    </row>
    <row r="1110" spans="2:9" x14ac:dyDescent="0.35">
      <c r="B1110" s="5">
        <v>41071</v>
      </c>
      <c r="C1110" s="3">
        <v>36796</v>
      </c>
      <c r="D1110" s="8" t="s">
        <v>215</v>
      </c>
      <c r="E1110" s="8" t="s">
        <v>216</v>
      </c>
      <c r="F1110" s="8" t="s">
        <v>507</v>
      </c>
      <c r="G1110" s="38" t="s">
        <v>507</v>
      </c>
      <c r="H1110" s="12">
        <v>899.96</v>
      </c>
    </row>
    <row r="1111" spans="2:9" x14ac:dyDescent="0.35">
      <c r="B1111" s="5">
        <v>41072</v>
      </c>
      <c r="C1111" s="3">
        <v>36849</v>
      </c>
      <c r="D1111" s="8" t="s">
        <v>204</v>
      </c>
      <c r="E1111" s="8" t="s">
        <v>25</v>
      </c>
      <c r="F1111" s="8" t="s">
        <v>459</v>
      </c>
      <c r="G1111" s="38" t="s">
        <v>459</v>
      </c>
      <c r="H1111" s="12">
        <v>99.01</v>
      </c>
    </row>
    <row r="1112" spans="2:9" x14ac:dyDescent="0.35">
      <c r="B1112" s="5">
        <v>41072</v>
      </c>
      <c r="C1112" s="3">
        <v>36894</v>
      </c>
      <c r="D1112" s="8" t="s">
        <v>208</v>
      </c>
      <c r="E1112" s="8" t="s">
        <v>209</v>
      </c>
      <c r="F1112" s="8" t="s">
        <v>417</v>
      </c>
      <c r="G1112" s="38" t="s">
        <v>417</v>
      </c>
      <c r="H1112" s="12">
        <v>138.04</v>
      </c>
    </row>
    <row r="1113" spans="2:9" x14ac:dyDescent="0.35">
      <c r="B1113" s="5">
        <v>41075</v>
      </c>
      <c r="C1113" s="3">
        <v>37701</v>
      </c>
      <c r="D1113" s="8" t="s">
        <v>418</v>
      </c>
      <c r="E1113" s="8" t="s">
        <v>26</v>
      </c>
      <c r="F1113" s="8" t="s">
        <v>419</v>
      </c>
      <c r="G1113" s="38" t="s">
        <v>419</v>
      </c>
      <c r="H1113" s="12">
        <v>20</v>
      </c>
    </row>
    <row r="1114" spans="2:9" x14ac:dyDescent="0.35">
      <c r="B1114" s="5">
        <v>41075</v>
      </c>
      <c r="C1114" s="3">
        <v>37707</v>
      </c>
      <c r="D1114" s="8" t="s">
        <v>184</v>
      </c>
      <c r="E1114" s="8" t="s">
        <v>26</v>
      </c>
      <c r="F1114" s="8" t="s">
        <v>188</v>
      </c>
      <c r="G1114" s="38" t="s">
        <v>185</v>
      </c>
      <c r="H1114" s="12">
        <v>6693.2</v>
      </c>
    </row>
    <row r="1115" spans="2:9" x14ac:dyDescent="0.35">
      <c r="B1115" s="5">
        <v>41075</v>
      </c>
      <c r="C1115" s="3">
        <v>37708</v>
      </c>
      <c r="D1115" s="8" t="s">
        <v>184</v>
      </c>
      <c r="E1115" s="8" t="s">
        <v>26</v>
      </c>
      <c r="F1115" s="8" t="s">
        <v>188</v>
      </c>
      <c r="G1115" s="38" t="s">
        <v>185</v>
      </c>
      <c r="H1115" s="12">
        <v>116</v>
      </c>
    </row>
    <row r="1116" spans="2:9" x14ac:dyDescent="0.35">
      <c r="B1116" s="5">
        <v>41079</v>
      </c>
      <c r="C1116" s="3">
        <v>37818</v>
      </c>
      <c r="D1116" s="8" t="s">
        <v>121</v>
      </c>
      <c r="E1116" s="8" t="s">
        <v>26</v>
      </c>
      <c r="F1116" s="8" t="s">
        <v>726</v>
      </c>
      <c r="G1116" s="38" t="s">
        <v>726</v>
      </c>
      <c r="H1116" s="12">
        <v>1160</v>
      </c>
    </row>
    <row r="1117" spans="2:9" x14ac:dyDescent="0.35">
      <c r="B1117" s="5">
        <v>41082</v>
      </c>
      <c r="C1117" s="3">
        <v>37884</v>
      </c>
      <c r="D1117" s="8" t="s">
        <v>121</v>
      </c>
      <c r="E1117" s="8" t="s">
        <v>26</v>
      </c>
      <c r="F1117" s="8" t="s">
        <v>179</v>
      </c>
      <c r="G1117" s="38" t="s">
        <v>179</v>
      </c>
      <c r="H1117" s="12">
        <v>174</v>
      </c>
    </row>
    <row r="1118" spans="2:9" x14ac:dyDescent="0.35">
      <c r="B1118" s="5">
        <v>41088</v>
      </c>
      <c r="C1118" s="3">
        <v>38169</v>
      </c>
      <c r="D1118" s="8" t="s">
        <v>117</v>
      </c>
      <c r="E1118" s="8" t="s">
        <v>26</v>
      </c>
      <c r="F1118" s="8" t="s">
        <v>192</v>
      </c>
      <c r="G1118" s="38" t="s">
        <v>192</v>
      </c>
      <c r="H1118" s="12">
        <v>92.8</v>
      </c>
    </row>
    <row r="1119" spans="2:9" x14ac:dyDescent="0.35">
      <c r="B1119" s="5">
        <v>41088</v>
      </c>
      <c r="C1119" s="3">
        <v>38207</v>
      </c>
      <c r="D1119" s="8" t="s">
        <v>184</v>
      </c>
      <c r="E1119" s="8" t="s">
        <v>26</v>
      </c>
      <c r="F1119" s="8" t="s">
        <v>188</v>
      </c>
      <c r="G1119" s="38" t="s">
        <v>185</v>
      </c>
      <c r="H1119" s="12">
        <v>2936.8</v>
      </c>
    </row>
    <row r="1120" spans="2:9" x14ac:dyDescent="0.35">
      <c r="B1120" s="5">
        <v>41088</v>
      </c>
      <c r="C1120" s="3">
        <v>38213</v>
      </c>
      <c r="D1120" s="8" t="s">
        <v>259</v>
      </c>
      <c r="E1120" s="8" t="s">
        <v>260</v>
      </c>
      <c r="F1120" s="8" t="s">
        <v>727</v>
      </c>
      <c r="G1120" s="38" t="s">
        <v>728</v>
      </c>
      <c r="H1120" s="12">
        <v>1044</v>
      </c>
    </row>
    <row r="1121" spans="2:9" x14ac:dyDescent="0.35">
      <c r="B1121" s="5">
        <v>41088</v>
      </c>
      <c r="C1121" s="3">
        <v>38215</v>
      </c>
      <c r="D1121" s="8" t="s">
        <v>184</v>
      </c>
      <c r="E1121" s="8" t="s">
        <v>26</v>
      </c>
      <c r="F1121" s="8" t="s">
        <v>188</v>
      </c>
      <c r="G1121" s="38" t="s">
        <v>185</v>
      </c>
      <c r="H1121" s="12">
        <v>58</v>
      </c>
    </row>
    <row r="1122" spans="2:9" x14ac:dyDescent="0.35">
      <c r="B1122" s="5">
        <v>41088</v>
      </c>
      <c r="C1122" s="3">
        <v>38234</v>
      </c>
      <c r="D1122" s="8" t="s">
        <v>470</v>
      </c>
      <c r="E1122" s="8" t="s">
        <v>149</v>
      </c>
      <c r="F1122" s="8" t="s">
        <v>471</v>
      </c>
      <c r="G1122" s="38" t="s">
        <v>471</v>
      </c>
      <c r="H1122" s="12">
        <v>315.52</v>
      </c>
    </row>
    <row r="1124" spans="2:9" ht="15" x14ac:dyDescent="0.3">
      <c r="B1124" s="49" t="s">
        <v>23</v>
      </c>
      <c r="C1124" s="49"/>
      <c r="D1124" s="49"/>
      <c r="E1124" s="49"/>
      <c r="F1124" s="49"/>
      <c r="G1124" s="49"/>
      <c r="H1124" s="26">
        <v>14292.53</v>
      </c>
    </row>
    <row r="1127" spans="2:9" ht="18" x14ac:dyDescent="0.35">
      <c r="B1127" s="50" t="s">
        <v>729</v>
      </c>
      <c r="C1127" s="50"/>
      <c r="D1127" s="50"/>
      <c r="E1127" s="50"/>
      <c r="F1127" s="50"/>
      <c r="G1127" s="50"/>
      <c r="H1127" s="50"/>
      <c r="I1127" s="32"/>
    </row>
    <row r="1129" spans="2:9" x14ac:dyDescent="0.35">
      <c r="B1129" s="5">
        <v>41075</v>
      </c>
      <c r="C1129" s="3">
        <v>37715</v>
      </c>
      <c r="D1129" s="8" t="s">
        <v>730</v>
      </c>
      <c r="E1129" s="8" t="s">
        <v>731</v>
      </c>
      <c r="F1129" s="8" t="s">
        <v>732</v>
      </c>
      <c r="G1129" s="38" t="s">
        <v>733</v>
      </c>
      <c r="H1129" s="12">
        <v>4712.96</v>
      </c>
    </row>
    <row r="1131" spans="2:9" ht="15" x14ac:dyDescent="0.3">
      <c r="B1131" s="49" t="s">
        <v>23</v>
      </c>
      <c r="C1131" s="49"/>
      <c r="D1131" s="49"/>
      <c r="E1131" s="49"/>
      <c r="F1131" s="49"/>
      <c r="G1131" s="49"/>
      <c r="H1131" s="26">
        <v>4712.96</v>
      </c>
    </row>
    <row r="1134" spans="2:9" ht="18" x14ac:dyDescent="0.35">
      <c r="B1134" s="50" t="s">
        <v>65</v>
      </c>
      <c r="C1134" s="50"/>
      <c r="D1134" s="50"/>
      <c r="E1134" s="50"/>
      <c r="F1134" s="50"/>
      <c r="G1134" s="50"/>
      <c r="H1134" s="50"/>
      <c r="I1134" s="32"/>
    </row>
    <row r="1136" spans="2:9" x14ac:dyDescent="0.35">
      <c r="B1136" s="5">
        <v>41061</v>
      </c>
      <c r="C1136" s="3">
        <v>36458</v>
      </c>
      <c r="D1136" s="8" t="s">
        <v>276</v>
      </c>
      <c r="E1136" s="8" t="s">
        <v>277</v>
      </c>
      <c r="F1136" s="8" t="s">
        <v>734</v>
      </c>
      <c r="G1136" s="38" t="s">
        <v>735</v>
      </c>
      <c r="H1136" s="12">
        <v>3364</v>
      </c>
    </row>
    <row r="1137" spans="2:8" x14ac:dyDescent="0.35">
      <c r="B1137" s="5">
        <v>41064</v>
      </c>
      <c r="C1137" s="3">
        <v>36599</v>
      </c>
      <c r="D1137" s="8" t="s">
        <v>184</v>
      </c>
      <c r="E1137" s="8" t="s">
        <v>26</v>
      </c>
      <c r="F1137" s="8" t="s">
        <v>188</v>
      </c>
      <c r="G1137" s="38" t="s">
        <v>185</v>
      </c>
      <c r="H1137" s="12">
        <v>400.2</v>
      </c>
    </row>
    <row r="1138" spans="2:8" x14ac:dyDescent="0.35">
      <c r="B1138" s="5">
        <v>41065</v>
      </c>
      <c r="C1138" s="3">
        <v>36657</v>
      </c>
      <c r="D1138" s="8" t="s">
        <v>225</v>
      </c>
      <c r="E1138" s="8" t="s">
        <v>26</v>
      </c>
      <c r="F1138" s="8" t="s">
        <v>226</v>
      </c>
      <c r="G1138" s="38" t="s">
        <v>226</v>
      </c>
      <c r="H1138" s="12">
        <v>2299.58</v>
      </c>
    </row>
    <row r="1139" spans="2:8" x14ac:dyDescent="0.35">
      <c r="B1139" s="5">
        <v>41065</v>
      </c>
      <c r="C1139" s="3">
        <v>36660</v>
      </c>
      <c r="D1139" s="8" t="s">
        <v>184</v>
      </c>
      <c r="E1139" s="8" t="s">
        <v>26</v>
      </c>
      <c r="F1139" s="8" t="s">
        <v>188</v>
      </c>
      <c r="G1139" s="38" t="s">
        <v>185</v>
      </c>
      <c r="H1139" s="12">
        <v>60</v>
      </c>
    </row>
    <row r="1140" spans="2:8" x14ac:dyDescent="0.35">
      <c r="B1140" s="5">
        <v>41065</v>
      </c>
      <c r="C1140" s="3">
        <v>36663</v>
      </c>
      <c r="D1140" s="8" t="s">
        <v>246</v>
      </c>
      <c r="E1140" s="8" t="s">
        <v>247</v>
      </c>
      <c r="F1140" s="8" t="s">
        <v>411</v>
      </c>
      <c r="G1140" s="38" t="s">
        <v>411</v>
      </c>
      <c r="H1140" s="12">
        <v>1950.01</v>
      </c>
    </row>
    <row r="1141" spans="2:8" x14ac:dyDescent="0.35">
      <c r="B1141" s="5">
        <v>41068</v>
      </c>
      <c r="C1141" s="3">
        <v>36719</v>
      </c>
      <c r="D1141" s="8" t="s">
        <v>117</v>
      </c>
      <c r="E1141" s="8" t="s">
        <v>26</v>
      </c>
      <c r="F1141" s="8" t="s">
        <v>192</v>
      </c>
      <c r="G1141" s="38" t="s">
        <v>192</v>
      </c>
      <c r="H1141" s="12">
        <v>2269.4899999999998</v>
      </c>
    </row>
    <row r="1142" spans="2:8" x14ac:dyDescent="0.35">
      <c r="B1142" s="5">
        <v>41068</v>
      </c>
      <c r="C1142" s="3">
        <v>36728</v>
      </c>
      <c r="D1142" s="8" t="s">
        <v>283</v>
      </c>
      <c r="E1142" s="8" t="s">
        <v>284</v>
      </c>
      <c r="F1142" s="8" t="s">
        <v>736</v>
      </c>
      <c r="G1142" s="38" t="s">
        <v>737</v>
      </c>
      <c r="H1142" s="12">
        <v>4243.8599999999997</v>
      </c>
    </row>
    <row r="1143" spans="2:8" x14ac:dyDescent="0.35">
      <c r="B1143" s="5">
        <v>41071</v>
      </c>
      <c r="C1143" s="3">
        <v>36734</v>
      </c>
      <c r="D1143" s="8" t="s">
        <v>118</v>
      </c>
      <c r="E1143" s="8" t="s">
        <v>26</v>
      </c>
      <c r="F1143" s="8" t="s">
        <v>181</v>
      </c>
      <c r="G1143" s="38" t="s">
        <v>181</v>
      </c>
      <c r="H1143" s="12">
        <v>678.99</v>
      </c>
    </row>
    <row r="1144" spans="2:8" x14ac:dyDescent="0.35">
      <c r="B1144" s="5">
        <v>41071</v>
      </c>
      <c r="C1144" s="3">
        <v>36808</v>
      </c>
      <c r="D1144" s="8" t="s">
        <v>184</v>
      </c>
      <c r="E1144" s="8" t="s">
        <v>26</v>
      </c>
      <c r="F1144" s="8" t="s">
        <v>188</v>
      </c>
      <c r="G1144" s="38" t="s">
        <v>185</v>
      </c>
      <c r="H1144" s="12">
        <v>2716</v>
      </c>
    </row>
    <row r="1145" spans="2:8" x14ac:dyDescent="0.35">
      <c r="B1145" s="5">
        <v>41071</v>
      </c>
      <c r="C1145" s="3">
        <v>36826</v>
      </c>
      <c r="D1145" s="8" t="s">
        <v>225</v>
      </c>
      <c r="E1145" s="8" t="s">
        <v>26</v>
      </c>
      <c r="F1145" s="8" t="s">
        <v>226</v>
      </c>
      <c r="G1145" s="38" t="s">
        <v>508</v>
      </c>
      <c r="H1145" s="12">
        <v>5792.76</v>
      </c>
    </row>
    <row r="1146" spans="2:8" x14ac:dyDescent="0.35">
      <c r="B1146" s="5">
        <v>41072</v>
      </c>
      <c r="C1146" s="3">
        <v>15</v>
      </c>
      <c r="D1146" s="8" t="s">
        <v>1011</v>
      </c>
      <c r="E1146" s="8" t="s">
        <v>1012</v>
      </c>
      <c r="F1146" s="8" t="s">
        <v>738</v>
      </c>
      <c r="G1146" s="38" t="s">
        <v>738</v>
      </c>
      <c r="H1146" s="12">
        <v>1790.61</v>
      </c>
    </row>
    <row r="1147" spans="2:8" x14ac:dyDescent="0.35">
      <c r="B1147" s="5">
        <v>41072</v>
      </c>
      <c r="C1147" s="3">
        <v>18</v>
      </c>
      <c r="D1147" s="8" t="s">
        <v>145</v>
      </c>
      <c r="E1147" s="8" t="s">
        <v>146</v>
      </c>
      <c r="F1147" s="8" t="s">
        <v>739</v>
      </c>
      <c r="G1147" s="38" t="s">
        <v>739</v>
      </c>
      <c r="H1147" s="12">
        <v>1895.12</v>
      </c>
    </row>
    <row r="1148" spans="2:8" x14ac:dyDescent="0.35">
      <c r="B1148" s="5">
        <v>41072</v>
      </c>
      <c r="C1148" s="3">
        <v>19</v>
      </c>
      <c r="D1148" s="8" t="s">
        <v>160</v>
      </c>
      <c r="E1148" s="8" t="s">
        <v>161</v>
      </c>
      <c r="F1148" s="8" t="s">
        <v>1021</v>
      </c>
      <c r="G1148" s="38" t="s">
        <v>740</v>
      </c>
      <c r="H1148" s="12">
        <v>3065</v>
      </c>
    </row>
    <row r="1149" spans="2:8" x14ac:dyDescent="0.35">
      <c r="B1149" s="5">
        <v>41072</v>
      </c>
      <c r="C1149" s="3">
        <v>19</v>
      </c>
      <c r="D1149" s="8" t="s">
        <v>160</v>
      </c>
      <c r="E1149" s="8" t="s">
        <v>161</v>
      </c>
      <c r="F1149" s="8" t="s">
        <v>1021</v>
      </c>
      <c r="G1149" s="38" t="s">
        <v>741</v>
      </c>
      <c r="H1149" s="12">
        <v>3065</v>
      </c>
    </row>
    <row r="1150" spans="2:8" x14ac:dyDescent="0.35">
      <c r="B1150" s="5">
        <v>41072</v>
      </c>
      <c r="C1150" s="3">
        <v>20</v>
      </c>
      <c r="D1150" s="8" t="s">
        <v>215</v>
      </c>
      <c r="E1150" s="8" t="s">
        <v>216</v>
      </c>
      <c r="F1150" s="8" t="s">
        <v>282</v>
      </c>
      <c r="G1150" s="38" t="s">
        <v>282</v>
      </c>
      <c r="H1150" s="12">
        <v>3208.25</v>
      </c>
    </row>
    <row r="1151" spans="2:8" x14ac:dyDescent="0.35">
      <c r="B1151" s="5">
        <v>41075</v>
      </c>
      <c r="C1151" s="3">
        <v>40</v>
      </c>
      <c r="D1151" s="8" t="s">
        <v>187</v>
      </c>
      <c r="E1151" s="8" t="s">
        <v>330</v>
      </c>
      <c r="F1151" s="8" t="s">
        <v>1024</v>
      </c>
      <c r="G1151" s="38" t="s">
        <v>742</v>
      </c>
      <c r="H1151" s="12">
        <v>2232.04</v>
      </c>
    </row>
    <row r="1152" spans="2:8" x14ac:dyDescent="0.35">
      <c r="B1152" s="5">
        <v>41075</v>
      </c>
      <c r="C1152" s="3">
        <v>42</v>
      </c>
      <c r="D1152" s="8" t="s">
        <v>225</v>
      </c>
      <c r="E1152" s="8" t="s">
        <v>26</v>
      </c>
      <c r="F1152" s="8" t="s">
        <v>1025</v>
      </c>
      <c r="G1152" s="38" t="s">
        <v>509</v>
      </c>
      <c r="H1152" s="12">
        <v>312.01</v>
      </c>
    </row>
    <row r="1153" spans="2:8" x14ac:dyDescent="0.35">
      <c r="B1153" s="5">
        <v>41075</v>
      </c>
      <c r="C1153" s="3">
        <v>37707</v>
      </c>
      <c r="D1153" s="8" t="s">
        <v>184</v>
      </c>
      <c r="E1153" s="8" t="s">
        <v>26</v>
      </c>
      <c r="F1153" s="8" t="s">
        <v>188</v>
      </c>
      <c r="G1153" s="38" t="s">
        <v>185</v>
      </c>
      <c r="H1153" s="12">
        <v>201.21</v>
      </c>
    </row>
    <row r="1154" spans="2:8" x14ac:dyDescent="0.35">
      <c r="B1154" s="5">
        <v>41075</v>
      </c>
      <c r="C1154" s="3">
        <v>37708</v>
      </c>
      <c r="D1154" s="8" t="s">
        <v>184</v>
      </c>
      <c r="E1154" s="8" t="s">
        <v>26</v>
      </c>
      <c r="F1154" s="8" t="s">
        <v>188</v>
      </c>
      <c r="G1154" s="38" t="s">
        <v>185</v>
      </c>
      <c r="H1154" s="12">
        <v>15867.64</v>
      </c>
    </row>
    <row r="1155" spans="2:8" x14ac:dyDescent="0.35">
      <c r="B1155" s="5">
        <v>41075</v>
      </c>
      <c r="C1155" s="3">
        <v>37733</v>
      </c>
      <c r="D1155" s="8" t="s">
        <v>278</v>
      </c>
      <c r="E1155" s="8" t="s">
        <v>279</v>
      </c>
      <c r="F1155" s="8" t="s">
        <v>743</v>
      </c>
      <c r="G1155" s="38" t="s">
        <v>744</v>
      </c>
      <c r="H1155" s="12">
        <v>1740</v>
      </c>
    </row>
    <row r="1156" spans="2:8" x14ac:dyDescent="0.35">
      <c r="B1156" s="5">
        <v>41076</v>
      </c>
      <c r="C1156" s="3">
        <v>37746</v>
      </c>
      <c r="D1156" s="8" t="s">
        <v>145</v>
      </c>
      <c r="E1156" s="8" t="s">
        <v>146</v>
      </c>
      <c r="F1156" s="8" t="s">
        <v>512</v>
      </c>
      <c r="G1156" s="38" t="s">
        <v>512</v>
      </c>
      <c r="H1156" s="12">
        <v>58</v>
      </c>
    </row>
    <row r="1157" spans="2:8" x14ac:dyDescent="0.35">
      <c r="B1157" s="5">
        <v>41076</v>
      </c>
      <c r="C1157" s="3">
        <v>37760</v>
      </c>
      <c r="D1157" s="8" t="s">
        <v>159</v>
      </c>
      <c r="E1157" s="8" t="s">
        <v>149</v>
      </c>
      <c r="F1157" s="8" t="s">
        <v>513</v>
      </c>
      <c r="G1157" s="38" t="s">
        <v>513</v>
      </c>
      <c r="H1157" s="12">
        <v>3399.99</v>
      </c>
    </row>
    <row r="1158" spans="2:8" x14ac:dyDescent="0.35">
      <c r="B1158" s="5">
        <v>41080</v>
      </c>
      <c r="C1158" s="3">
        <v>59</v>
      </c>
      <c r="D1158" s="8" t="s">
        <v>236</v>
      </c>
      <c r="E1158" s="8" t="s">
        <v>167</v>
      </c>
      <c r="F1158" s="8" t="s">
        <v>745</v>
      </c>
      <c r="G1158" s="38" t="s">
        <v>745</v>
      </c>
      <c r="H1158" s="12">
        <v>1790.61</v>
      </c>
    </row>
    <row r="1159" spans="2:8" x14ac:dyDescent="0.35">
      <c r="B1159" s="5">
        <v>41080</v>
      </c>
      <c r="C1159" s="3">
        <v>59</v>
      </c>
      <c r="D1159" s="8" t="s">
        <v>236</v>
      </c>
      <c r="E1159" s="8" t="s">
        <v>167</v>
      </c>
      <c r="F1159" s="8" t="s">
        <v>745</v>
      </c>
      <c r="G1159" s="38" t="s">
        <v>746</v>
      </c>
      <c r="H1159" s="12">
        <v>2840.31</v>
      </c>
    </row>
    <row r="1160" spans="2:8" x14ac:dyDescent="0.35">
      <c r="B1160" s="5">
        <v>41080</v>
      </c>
      <c r="C1160" s="3">
        <v>59</v>
      </c>
      <c r="D1160" s="8" t="s">
        <v>236</v>
      </c>
      <c r="E1160" s="8" t="s">
        <v>167</v>
      </c>
      <c r="F1160" s="8" t="s">
        <v>1036</v>
      </c>
      <c r="G1160" s="38" t="s">
        <v>1036</v>
      </c>
      <c r="H1160" s="12">
        <v>4819.2</v>
      </c>
    </row>
    <row r="1161" spans="2:8" x14ac:dyDescent="0.35">
      <c r="B1161" s="5">
        <v>41080</v>
      </c>
      <c r="C1161" s="3">
        <v>37863</v>
      </c>
      <c r="D1161" s="8" t="s">
        <v>246</v>
      </c>
      <c r="E1161" s="8" t="s">
        <v>354</v>
      </c>
      <c r="F1161" s="8" t="s">
        <v>355</v>
      </c>
      <c r="G1161" s="38" t="s">
        <v>355</v>
      </c>
      <c r="H1161" s="12">
        <v>3223.99</v>
      </c>
    </row>
    <row r="1162" spans="2:8" x14ac:dyDescent="0.35">
      <c r="B1162" s="5">
        <v>41081</v>
      </c>
      <c r="C1162" s="3">
        <v>37871</v>
      </c>
      <c r="D1162" s="8" t="s">
        <v>184</v>
      </c>
      <c r="E1162" s="8" t="s">
        <v>26</v>
      </c>
      <c r="F1162" s="8" t="s">
        <v>188</v>
      </c>
      <c r="G1162" s="38" t="s">
        <v>185</v>
      </c>
      <c r="H1162" s="12">
        <v>1949.99</v>
      </c>
    </row>
    <row r="1163" spans="2:8" x14ac:dyDescent="0.35">
      <c r="B1163" s="5">
        <v>41081</v>
      </c>
      <c r="C1163" s="3">
        <v>37873</v>
      </c>
      <c r="D1163" s="8" t="s">
        <v>200</v>
      </c>
      <c r="E1163" s="8" t="s">
        <v>201</v>
      </c>
      <c r="F1163" s="8" t="s">
        <v>528</v>
      </c>
      <c r="G1163" s="38" t="s">
        <v>528</v>
      </c>
      <c r="H1163" s="12">
        <v>3148.06</v>
      </c>
    </row>
    <row r="1164" spans="2:8" x14ac:dyDescent="0.35">
      <c r="B1164" s="5">
        <v>41082</v>
      </c>
      <c r="C1164" s="3">
        <v>37883</v>
      </c>
      <c r="D1164" s="8" t="s">
        <v>117</v>
      </c>
      <c r="E1164" s="8" t="s">
        <v>26</v>
      </c>
      <c r="F1164" s="8" t="s">
        <v>192</v>
      </c>
      <c r="G1164" s="38" t="s">
        <v>192</v>
      </c>
      <c r="H1164" s="12">
        <v>2500</v>
      </c>
    </row>
    <row r="1165" spans="2:8" x14ac:dyDescent="0.35">
      <c r="B1165" s="5">
        <v>41082</v>
      </c>
      <c r="C1165" s="3">
        <v>37888</v>
      </c>
      <c r="D1165" s="8" t="s">
        <v>413</v>
      </c>
      <c r="E1165" s="8" t="s">
        <v>247</v>
      </c>
      <c r="F1165" s="8" t="s">
        <v>414</v>
      </c>
      <c r="G1165" s="38" t="s">
        <v>414</v>
      </c>
      <c r="H1165" s="12">
        <v>1781.76</v>
      </c>
    </row>
    <row r="1166" spans="2:8" x14ac:dyDescent="0.35">
      <c r="B1166" s="5">
        <v>41082</v>
      </c>
      <c r="C1166" s="3">
        <v>37914</v>
      </c>
      <c r="D1166" s="8" t="s">
        <v>184</v>
      </c>
      <c r="E1166" s="8" t="s">
        <v>26</v>
      </c>
      <c r="F1166" s="8" t="s">
        <v>188</v>
      </c>
      <c r="G1166" s="38" t="s">
        <v>185</v>
      </c>
      <c r="H1166" s="12">
        <v>8124.13</v>
      </c>
    </row>
    <row r="1167" spans="2:8" x14ac:dyDescent="0.35">
      <c r="B1167" s="5">
        <v>41085</v>
      </c>
      <c r="C1167" s="3">
        <v>37952</v>
      </c>
      <c r="D1167" s="8" t="s">
        <v>95</v>
      </c>
      <c r="E1167" s="8" t="s">
        <v>26</v>
      </c>
      <c r="F1167" s="8" t="s">
        <v>224</v>
      </c>
      <c r="G1167" s="38" t="s">
        <v>224</v>
      </c>
      <c r="H1167" s="12">
        <v>1949.99</v>
      </c>
    </row>
    <row r="1168" spans="2:8" x14ac:dyDescent="0.35">
      <c r="B1168" s="5">
        <v>41086</v>
      </c>
      <c r="C1168" s="3">
        <v>38042</v>
      </c>
      <c r="D1168" s="8" t="s">
        <v>276</v>
      </c>
      <c r="E1168" s="8" t="s">
        <v>277</v>
      </c>
      <c r="F1168" s="8" t="s">
        <v>747</v>
      </c>
      <c r="G1168" s="38" t="s">
        <v>748</v>
      </c>
      <c r="H1168" s="12">
        <v>4350</v>
      </c>
    </row>
    <row r="1169" spans="2:8" x14ac:dyDescent="0.35">
      <c r="B1169" s="5">
        <v>41086</v>
      </c>
      <c r="C1169" s="3">
        <v>38043</v>
      </c>
      <c r="D1169" s="8" t="s">
        <v>276</v>
      </c>
      <c r="E1169" s="8" t="s">
        <v>277</v>
      </c>
      <c r="F1169" s="8" t="s">
        <v>749</v>
      </c>
      <c r="G1169" s="38" t="s">
        <v>750</v>
      </c>
      <c r="H1169" s="12">
        <v>6032</v>
      </c>
    </row>
    <row r="1170" spans="2:8" x14ac:dyDescent="0.35">
      <c r="B1170" s="5">
        <v>41086</v>
      </c>
      <c r="C1170" s="3">
        <v>38048</v>
      </c>
      <c r="D1170" s="8" t="s">
        <v>283</v>
      </c>
      <c r="E1170" s="8" t="s">
        <v>284</v>
      </c>
      <c r="F1170" s="8" t="s">
        <v>751</v>
      </c>
      <c r="G1170" s="38" t="s">
        <v>752</v>
      </c>
      <c r="H1170" s="12">
        <v>4243.8599999999997</v>
      </c>
    </row>
    <row r="1171" spans="2:8" x14ac:dyDescent="0.35">
      <c r="B1171" s="5">
        <v>41086</v>
      </c>
      <c r="C1171" s="3">
        <v>38049</v>
      </c>
      <c r="D1171" s="8" t="s">
        <v>280</v>
      </c>
      <c r="E1171" s="8" t="s">
        <v>281</v>
      </c>
      <c r="F1171" s="8" t="s">
        <v>753</v>
      </c>
      <c r="G1171" s="38" t="s">
        <v>754</v>
      </c>
      <c r="H1171" s="12">
        <v>7772</v>
      </c>
    </row>
    <row r="1172" spans="2:8" x14ac:dyDescent="0.35">
      <c r="B1172" s="5">
        <v>41087</v>
      </c>
      <c r="C1172" s="3">
        <v>113</v>
      </c>
      <c r="D1172" s="8" t="s">
        <v>461</v>
      </c>
      <c r="E1172" s="8" t="s">
        <v>164</v>
      </c>
      <c r="F1172" s="8" t="s">
        <v>1075</v>
      </c>
      <c r="G1172" s="38" t="s">
        <v>755</v>
      </c>
      <c r="H1172" s="12">
        <v>2030</v>
      </c>
    </row>
    <row r="1173" spans="2:8" x14ac:dyDescent="0.35">
      <c r="B1173" s="5">
        <v>41087</v>
      </c>
      <c r="C1173" s="3">
        <v>116</v>
      </c>
      <c r="D1173" s="8" t="s">
        <v>26</v>
      </c>
      <c r="E1173" s="8" t="s">
        <v>714</v>
      </c>
      <c r="F1173" s="8" t="s">
        <v>714</v>
      </c>
      <c r="G1173" s="38" t="s">
        <v>714</v>
      </c>
      <c r="H1173" s="12">
        <v>2029.95</v>
      </c>
    </row>
    <row r="1174" spans="2:8" x14ac:dyDescent="0.35">
      <c r="B1174" s="5">
        <v>41087</v>
      </c>
      <c r="C1174" s="3">
        <v>38094</v>
      </c>
      <c r="D1174" s="8" t="s">
        <v>278</v>
      </c>
      <c r="E1174" s="8" t="s">
        <v>279</v>
      </c>
      <c r="F1174" s="8" t="s">
        <v>756</v>
      </c>
      <c r="G1174" s="38" t="s">
        <v>757</v>
      </c>
      <c r="H1174" s="12">
        <v>870</v>
      </c>
    </row>
    <row r="1175" spans="2:8" x14ac:dyDescent="0.35">
      <c r="B1175" s="5">
        <v>41088</v>
      </c>
      <c r="C1175" s="3">
        <v>38169</v>
      </c>
      <c r="D1175" s="8" t="s">
        <v>117</v>
      </c>
      <c r="E1175" s="8" t="s">
        <v>26</v>
      </c>
      <c r="F1175" s="8" t="s">
        <v>192</v>
      </c>
      <c r="G1175" s="38" t="s">
        <v>192</v>
      </c>
      <c r="H1175" s="12">
        <v>6099.97</v>
      </c>
    </row>
    <row r="1176" spans="2:8" x14ac:dyDescent="0.35">
      <c r="B1176" s="5">
        <v>41088</v>
      </c>
      <c r="C1176" s="3">
        <v>38209</v>
      </c>
      <c r="D1176" s="8" t="s">
        <v>276</v>
      </c>
      <c r="E1176" s="8" t="s">
        <v>277</v>
      </c>
      <c r="F1176" s="8" t="s">
        <v>758</v>
      </c>
      <c r="G1176" s="38" t="s">
        <v>759</v>
      </c>
      <c r="H1176" s="12">
        <v>3770</v>
      </c>
    </row>
    <row r="1177" spans="2:8" x14ac:dyDescent="0.35">
      <c r="B1177" s="5">
        <v>41088</v>
      </c>
      <c r="C1177" s="3">
        <v>38217</v>
      </c>
      <c r="D1177" s="8" t="s">
        <v>212</v>
      </c>
      <c r="E1177" s="8" t="s">
        <v>213</v>
      </c>
      <c r="F1177" s="8" t="s">
        <v>760</v>
      </c>
      <c r="G1177" s="38" t="s">
        <v>760</v>
      </c>
      <c r="H1177" s="12">
        <v>1950.01</v>
      </c>
    </row>
    <row r="1178" spans="2:8" x14ac:dyDescent="0.35">
      <c r="B1178" s="5">
        <v>41088</v>
      </c>
      <c r="C1178" s="3">
        <v>38218</v>
      </c>
      <c r="D1178" s="8" t="s">
        <v>212</v>
      </c>
      <c r="E1178" s="8" t="s">
        <v>213</v>
      </c>
      <c r="F1178" s="8" t="s">
        <v>761</v>
      </c>
      <c r="G1178" s="38" t="s">
        <v>761</v>
      </c>
      <c r="H1178" s="12">
        <v>2100.0100000000002</v>
      </c>
    </row>
    <row r="1179" spans="2:8" x14ac:dyDescent="0.35">
      <c r="B1179" s="5">
        <v>41088</v>
      </c>
      <c r="C1179" s="3">
        <v>38219</v>
      </c>
      <c r="D1179" s="8" t="s">
        <v>212</v>
      </c>
      <c r="E1179" s="8" t="s">
        <v>213</v>
      </c>
      <c r="F1179" s="8" t="s">
        <v>762</v>
      </c>
      <c r="G1179" s="38" t="s">
        <v>762</v>
      </c>
      <c r="H1179" s="12">
        <v>4645.01</v>
      </c>
    </row>
    <row r="1180" spans="2:8" x14ac:dyDescent="0.35">
      <c r="B1180" s="5">
        <v>41088</v>
      </c>
      <c r="C1180" s="3">
        <v>38223</v>
      </c>
      <c r="D1180" s="8" t="s">
        <v>248</v>
      </c>
      <c r="E1180" s="8" t="s">
        <v>249</v>
      </c>
      <c r="F1180" s="8" t="s">
        <v>595</v>
      </c>
      <c r="G1180" s="38" t="s">
        <v>595</v>
      </c>
      <c r="H1180" s="12">
        <v>1895.12</v>
      </c>
    </row>
    <row r="1181" spans="2:8" x14ac:dyDescent="0.35">
      <c r="B1181" s="5">
        <v>41090</v>
      </c>
      <c r="C1181" s="3">
        <v>136</v>
      </c>
      <c r="D1181" s="8" t="s">
        <v>173</v>
      </c>
      <c r="E1181" s="8" t="s">
        <v>174</v>
      </c>
      <c r="F1181" s="8" t="s">
        <v>1080</v>
      </c>
      <c r="G1181" s="38" t="s">
        <v>763</v>
      </c>
      <c r="H1181" s="12">
        <v>1925.59</v>
      </c>
    </row>
    <row r="1182" spans="2:8" x14ac:dyDescent="0.35">
      <c r="B1182" s="5">
        <v>41090</v>
      </c>
      <c r="C1182" s="3">
        <v>137</v>
      </c>
      <c r="D1182" s="8" t="s">
        <v>173</v>
      </c>
      <c r="E1182" s="8" t="s">
        <v>174</v>
      </c>
      <c r="F1182" s="8" t="s">
        <v>764</v>
      </c>
      <c r="G1182" s="38" t="s">
        <v>764</v>
      </c>
      <c r="H1182" s="12">
        <v>2398.8200000000002</v>
      </c>
    </row>
    <row r="1184" spans="2:8" ht="15" x14ac:dyDescent="0.3">
      <c r="B1184" s="49" t="s">
        <v>23</v>
      </c>
      <c r="C1184" s="49"/>
      <c r="D1184" s="49"/>
      <c r="E1184" s="49"/>
      <c r="F1184" s="49"/>
      <c r="G1184" s="49"/>
      <c r="H1184" s="26">
        <v>144850.14000000001</v>
      </c>
    </row>
    <row r="1187" spans="2:9" ht="18" x14ac:dyDescent="0.35">
      <c r="B1187" s="50" t="s">
        <v>66</v>
      </c>
      <c r="C1187" s="50"/>
      <c r="D1187" s="50"/>
      <c r="E1187" s="50"/>
      <c r="F1187" s="50"/>
      <c r="G1187" s="50"/>
      <c r="H1187" s="50"/>
      <c r="I1187" s="32"/>
    </row>
    <row r="1189" spans="2:9" x14ac:dyDescent="0.35">
      <c r="B1189" s="5">
        <v>41064</v>
      </c>
      <c r="C1189" s="3">
        <v>36599</v>
      </c>
      <c r="D1189" s="8" t="s">
        <v>184</v>
      </c>
      <c r="E1189" s="8" t="s">
        <v>26</v>
      </c>
      <c r="F1189" s="8" t="s">
        <v>188</v>
      </c>
      <c r="G1189" s="38" t="s">
        <v>185</v>
      </c>
      <c r="H1189" s="12">
        <v>5924.99</v>
      </c>
    </row>
    <row r="1190" spans="2:9" x14ac:dyDescent="0.35">
      <c r="B1190" s="5">
        <v>41071</v>
      </c>
      <c r="C1190" s="3">
        <v>36771</v>
      </c>
      <c r="D1190" s="8" t="s">
        <v>765</v>
      </c>
      <c r="E1190" s="8" t="s">
        <v>25</v>
      </c>
      <c r="F1190" s="8" t="s">
        <v>766</v>
      </c>
      <c r="G1190" s="38" t="s">
        <v>766</v>
      </c>
      <c r="H1190" s="12">
        <v>30000</v>
      </c>
    </row>
    <row r="1191" spans="2:9" x14ac:dyDescent="0.35">
      <c r="B1191" s="5">
        <v>41071</v>
      </c>
      <c r="C1191" s="3">
        <v>36808</v>
      </c>
      <c r="D1191" s="8" t="s">
        <v>184</v>
      </c>
      <c r="E1191" s="8" t="s">
        <v>26</v>
      </c>
      <c r="F1191" s="8" t="s">
        <v>188</v>
      </c>
      <c r="G1191" s="38" t="s">
        <v>185</v>
      </c>
      <c r="H1191" s="12">
        <v>464</v>
      </c>
    </row>
    <row r="1192" spans="2:9" x14ac:dyDescent="0.35">
      <c r="B1192" s="5">
        <v>41071</v>
      </c>
      <c r="C1192" s="3">
        <v>36815</v>
      </c>
      <c r="D1192" s="8" t="s">
        <v>246</v>
      </c>
      <c r="E1192" s="8" t="s">
        <v>247</v>
      </c>
      <c r="F1192" s="8" t="s">
        <v>416</v>
      </c>
      <c r="G1192" s="38" t="s">
        <v>416</v>
      </c>
      <c r="H1192" s="12">
        <v>3944</v>
      </c>
    </row>
    <row r="1193" spans="2:9" x14ac:dyDescent="0.35">
      <c r="B1193" s="5">
        <v>41072</v>
      </c>
      <c r="C1193" s="3">
        <v>36849</v>
      </c>
      <c r="D1193" s="8" t="s">
        <v>204</v>
      </c>
      <c r="E1193" s="8" t="s">
        <v>25</v>
      </c>
      <c r="F1193" s="8" t="s">
        <v>459</v>
      </c>
      <c r="G1193" s="38" t="s">
        <v>459</v>
      </c>
      <c r="H1193" s="12">
        <v>3480</v>
      </c>
    </row>
    <row r="1194" spans="2:9" x14ac:dyDescent="0.35">
      <c r="B1194" s="5">
        <v>41076</v>
      </c>
      <c r="C1194" s="3">
        <v>37760</v>
      </c>
      <c r="D1194" s="8" t="s">
        <v>159</v>
      </c>
      <c r="E1194" s="8" t="s">
        <v>149</v>
      </c>
      <c r="F1194" s="8" t="s">
        <v>513</v>
      </c>
      <c r="G1194" s="38" t="s">
        <v>513</v>
      </c>
      <c r="H1194" s="12">
        <v>783.2</v>
      </c>
    </row>
    <row r="1195" spans="2:9" x14ac:dyDescent="0.35">
      <c r="B1195" s="5">
        <v>41078</v>
      </c>
      <c r="C1195" s="3">
        <v>37771</v>
      </c>
      <c r="D1195" s="8" t="s">
        <v>461</v>
      </c>
      <c r="E1195" s="8" t="s">
        <v>164</v>
      </c>
      <c r="F1195" s="8" t="s">
        <v>462</v>
      </c>
      <c r="G1195" s="38" t="s">
        <v>462</v>
      </c>
      <c r="H1195" s="12">
        <v>812</v>
      </c>
    </row>
    <row r="1196" spans="2:9" x14ac:dyDescent="0.35">
      <c r="B1196" s="5">
        <v>41079</v>
      </c>
      <c r="C1196" s="3">
        <v>37816</v>
      </c>
      <c r="D1196" s="8" t="s">
        <v>767</v>
      </c>
      <c r="E1196" s="8" t="s">
        <v>768</v>
      </c>
      <c r="F1196" s="8" t="s">
        <v>769</v>
      </c>
      <c r="G1196" s="38" t="s">
        <v>770</v>
      </c>
      <c r="H1196" s="12">
        <v>26100</v>
      </c>
    </row>
    <row r="1197" spans="2:9" x14ac:dyDescent="0.35">
      <c r="B1197" s="5">
        <v>41079</v>
      </c>
      <c r="C1197" s="3">
        <v>37830</v>
      </c>
      <c r="D1197" s="8" t="s">
        <v>214</v>
      </c>
      <c r="E1197" s="8" t="s">
        <v>25</v>
      </c>
      <c r="F1197" s="8" t="s">
        <v>432</v>
      </c>
      <c r="G1197" s="38" t="s">
        <v>432</v>
      </c>
      <c r="H1197" s="12">
        <v>290</v>
      </c>
    </row>
    <row r="1198" spans="2:9" x14ac:dyDescent="0.35">
      <c r="B1198" s="5">
        <v>41079</v>
      </c>
      <c r="C1198" s="3">
        <v>37839</v>
      </c>
      <c r="D1198" s="8" t="s">
        <v>193</v>
      </c>
      <c r="E1198" s="8" t="s">
        <v>25</v>
      </c>
      <c r="F1198" s="8" t="s">
        <v>524</v>
      </c>
      <c r="G1198" s="38" t="s">
        <v>524</v>
      </c>
      <c r="H1198" s="12">
        <v>2320</v>
      </c>
    </row>
    <row r="1199" spans="2:9" x14ac:dyDescent="0.35">
      <c r="B1199" s="5">
        <v>41080</v>
      </c>
      <c r="C1199" s="3">
        <v>37863</v>
      </c>
      <c r="D1199" s="8" t="s">
        <v>246</v>
      </c>
      <c r="E1199" s="8" t="s">
        <v>354</v>
      </c>
      <c r="F1199" s="8" t="s">
        <v>355</v>
      </c>
      <c r="G1199" s="38" t="s">
        <v>355</v>
      </c>
      <c r="H1199" s="12">
        <v>812</v>
      </c>
    </row>
    <row r="1200" spans="2:9" x14ac:dyDescent="0.35">
      <c r="B1200" s="5">
        <v>41081</v>
      </c>
      <c r="C1200" s="3">
        <v>37873</v>
      </c>
      <c r="D1200" s="8" t="s">
        <v>200</v>
      </c>
      <c r="E1200" s="8" t="s">
        <v>201</v>
      </c>
      <c r="F1200" s="8" t="s">
        <v>528</v>
      </c>
      <c r="G1200" s="38" t="s">
        <v>528</v>
      </c>
      <c r="H1200" s="12">
        <v>150</v>
      </c>
    </row>
    <row r="1201" spans="2:9" x14ac:dyDescent="0.35">
      <c r="B1201" s="5">
        <v>41082</v>
      </c>
      <c r="C1201" s="3">
        <v>37891</v>
      </c>
      <c r="D1201" s="8" t="s">
        <v>151</v>
      </c>
      <c r="E1201" s="8" t="s">
        <v>25</v>
      </c>
      <c r="F1201" s="8" t="s">
        <v>436</v>
      </c>
      <c r="G1201" s="38" t="s">
        <v>436</v>
      </c>
      <c r="H1201" s="12">
        <v>1438.4</v>
      </c>
    </row>
    <row r="1202" spans="2:9" x14ac:dyDescent="0.35">
      <c r="B1202" s="5">
        <v>41082</v>
      </c>
      <c r="C1202" s="3">
        <v>37914</v>
      </c>
      <c r="D1202" s="8" t="s">
        <v>184</v>
      </c>
      <c r="E1202" s="8" t="s">
        <v>26</v>
      </c>
      <c r="F1202" s="8" t="s">
        <v>188</v>
      </c>
      <c r="G1202" s="38" t="s">
        <v>185</v>
      </c>
      <c r="H1202" s="12">
        <v>928</v>
      </c>
    </row>
    <row r="1203" spans="2:9" x14ac:dyDescent="0.35">
      <c r="B1203" s="5">
        <v>41083</v>
      </c>
      <c r="C1203" s="3">
        <v>37940</v>
      </c>
      <c r="D1203" s="8" t="s">
        <v>193</v>
      </c>
      <c r="E1203" s="8" t="s">
        <v>25</v>
      </c>
      <c r="F1203" s="8" t="s">
        <v>442</v>
      </c>
      <c r="G1203" s="38" t="s">
        <v>442</v>
      </c>
      <c r="H1203" s="12">
        <v>580</v>
      </c>
    </row>
    <row r="1204" spans="2:9" x14ac:dyDescent="0.35">
      <c r="B1204" s="5">
        <v>41086</v>
      </c>
      <c r="C1204" s="3">
        <v>38031</v>
      </c>
      <c r="D1204" s="8" t="s">
        <v>203</v>
      </c>
      <c r="E1204" s="8" t="s">
        <v>149</v>
      </c>
      <c r="F1204" s="8" t="s">
        <v>467</v>
      </c>
      <c r="G1204" s="38" t="s">
        <v>467</v>
      </c>
      <c r="H1204" s="12">
        <v>2505.6</v>
      </c>
    </row>
    <row r="1205" spans="2:9" x14ac:dyDescent="0.35">
      <c r="B1205" s="5">
        <v>41087</v>
      </c>
      <c r="C1205" s="3">
        <v>38127</v>
      </c>
      <c r="D1205" s="8" t="s">
        <v>771</v>
      </c>
      <c r="E1205" s="8" t="s">
        <v>772</v>
      </c>
      <c r="F1205" s="8" t="s">
        <v>773</v>
      </c>
      <c r="G1205" s="38" t="s">
        <v>774</v>
      </c>
      <c r="H1205" s="12">
        <v>14152</v>
      </c>
    </row>
    <row r="1206" spans="2:9" x14ac:dyDescent="0.35">
      <c r="B1206" s="5">
        <v>41087</v>
      </c>
      <c r="C1206" s="3">
        <v>38128</v>
      </c>
      <c r="D1206" s="8" t="s">
        <v>286</v>
      </c>
      <c r="E1206" s="8" t="s">
        <v>287</v>
      </c>
      <c r="F1206" s="8" t="s">
        <v>775</v>
      </c>
      <c r="G1206" s="38" t="s">
        <v>776</v>
      </c>
      <c r="H1206" s="12">
        <v>7800</v>
      </c>
    </row>
    <row r="1207" spans="2:9" x14ac:dyDescent="0.35">
      <c r="B1207" s="5">
        <v>41088</v>
      </c>
      <c r="C1207" s="3">
        <v>38215</v>
      </c>
      <c r="D1207" s="8" t="s">
        <v>184</v>
      </c>
      <c r="E1207" s="8" t="s">
        <v>26</v>
      </c>
      <c r="F1207" s="8" t="s">
        <v>188</v>
      </c>
      <c r="G1207" s="38" t="s">
        <v>185</v>
      </c>
      <c r="H1207" s="12">
        <v>6380</v>
      </c>
    </row>
    <row r="1208" spans="2:9" x14ac:dyDescent="0.35">
      <c r="B1208" s="5">
        <v>41090</v>
      </c>
      <c r="C1208" s="3">
        <v>198</v>
      </c>
      <c r="D1208" s="8" t="s">
        <v>1031</v>
      </c>
      <c r="E1208" s="8" t="s">
        <v>26</v>
      </c>
      <c r="F1208" s="8" t="s">
        <v>1096</v>
      </c>
      <c r="G1208" s="38" t="s">
        <v>777</v>
      </c>
      <c r="H1208" s="12">
        <v>5568</v>
      </c>
    </row>
    <row r="1210" spans="2:9" ht="15" x14ac:dyDescent="0.3">
      <c r="B1210" s="49" t="s">
        <v>23</v>
      </c>
      <c r="C1210" s="49"/>
      <c r="D1210" s="49"/>
      <c r="E1210" s="49"/>
      <c r="F1210" s="49"/>
      <c r="G1210" s="49"/>
      <c r="H1210" s="26">
        <v>114432.19</v>
      </c>
    </row>
    <row r="1213" spans="2:9" ht="18" x14ac:dyDescent="0.35">
      <c r="B1213" s="50" t="s">
        <v>67</v>
      </c>
      <c r="C1213" s="50"/>
      <c r="D1213" s="50"/>
      <c r="E1213" s="50"/>
      <c r="F1213" s="50"/>
      <c r="G1213" s="50"/>
      <c r="H1213" s="50"/>
      <c r="I1213" s="32"/>
    </row>
    <row r="1215" spans="2:9" x14ac:dyDescent="0.35">
      <c r="B1215" s="5">
        <v>41065</v>
      </c>
      <c r="C1215" s="3">
        <v>36660</v>
      </c>
      <c r="D1215" s="8" t="s">
        <v>184</v>
      </c>
      <c r="E1215" s="8" t="s">
        <v>26</v>
      </c>
      <c r="F1215" s="8" t="s">
        <v>188</v>
      </c>
      <c r="G1215" s="38" t="s">
        <v>185</v>
      </c>
      <c r="H1215" s="12">
        <v>410</v>
      </c>
    </row>
    <row r="1216" spans="2:9" x14ac:dyDescent="0.35">
      <c r="B1216" s="5">
        <v>41065</v>
      </c>
      <c r="C1216" s="3">
        <v>36662</v>
      </c>
      <c r="D1216" s="8" t="s">
        <v>778</v>
      </c>
      <c r="E1216" s="8" t="s">
        <v>779</v>
      </c>
      <c r="F1216" s="8" t="s">
        <v>780</v>
      </c>
      <c r="G1216" s="38" t="s">
        <v>780</v>
      </c>
      <c r="H1216" s="12">
        <v>8700</v>
      </c>
    </row>
    <row r="1217" spans="2:9" x14ac:dyDescent="0.35">
      <c r="B1217" s="5">
        <v>41068</v>
      </c>
      <c r="C1217" s="3">
        <v>36719</v>
      </c>
      <c r="D1217" s="8" t="s">
        <v>117</v>
      </c>
      <c r="E1217" s="8" t="s">
        <v>26</v>
      </c>
      <c r="F1217" s="8" t="s">
        <v>192</v>
      </c>
      <c r="G1217" s="38" t="s">
        <v>192</v>
      </c>
      <c r="H1217" s="12">
        <v>100</v>
      </c>
    </row>
    <row r="1218" spans="2:9" x14ac:dyDescent="0.35">
      <c r="B1218" s="5">
        <v>41082</v>
      </c>
      <c r="C1218" s="3">
        <v>37883</v>
      </c>
      <c r="D1218" s="8" t="s">
        <v>117</v>
      </c>
      <c r="E1218" s="8" t="s">
        <v>26</v>
      </c>
      <c r="F1218" s="8" t="s">
        <v>192</v>
      </c>
      <c r="G1218" s="38" t="s">
        <v>192</v>
      </c>
      <c r="H1218" s="12">
        <v>100.87</v>
      </c>
    </row>
    <row r="1219" spans="2:9" x14ac:dyDescent="0.35">
      <c r="B1219" s="5">
        <v>41082</v>
      </c>
      <c r="C1219" s="3">
        <v>37911</v>
      </c>
      <c r="D1219" s="8" t="s">
        <v>117</v>
      </c>
      <c r="E1219" s="8" t="s">
        <v>26</v>
      </c>
      <c r="F1219" s="8" t="s">
        <v>534</v>
      </c>
      <c r="G1219" s="38" t="s">
        <v>523</v>
      </c>
      <c r="H1219" s="12">
        <v>75.66</v>
      </c>
    </row>
    <row r="1221" spans="2:9" ht="15" x14ac:dyDescent="0.3">
      <c r="B1221" s="49" t="s">
        <v>23</v>
      </c>
      <c r="C1221" s="49"/>
      <c r="D1221" s="49"/>
      <c r="E1221" s="49"/>
      <c r="F1221" s="49"/>
      <c r="G1221" s="49"/>
      <c r="H1221" s="26">
        <v>9386.5300000000007</v>
      </c>
    </row>
    <row r="1224" spans="2:9" ht="18" x14ac:dyDescent="0.35">
      <c r="B1224" s="50" t="s">
        <v>68</v>
      </c>
      <c r="C1224" s="50"/>
      <c r="D1224" s="50"/>
      <c r="E1224" s="50"/>
      <c r="F1224" s="50"/>
      <c r="G1224" s="50"/>
      <c r="H1224" s="50"/>
      <c r="I1224" s="32"/>
    </row>
    <row r="1226" spans="2:9" x14ac:dyDescent="0.35">
      <c r="B1226" s="5">
        <v>41061</v>
      </c>
      <c r="C1226" s="3">
        <v>36440</v>
      </c>
      <c r="D1226" s="8" t="s">
        <v>781</v>
      </c>
      <c r="E1226" s="8" t="s">
        <v>782</v>
      </c>
      <c r="F1226" s="8" t="s">
        <v>783</v>
      </c>
      <c r="G1226" s="38" t="s">
        <v>784</v>
      </c>
      <c r="H1226" s="12">
        <v>802140</v>
      </c>
    </row>
    <row r="1227" spans="2:9" x14ac:dyDescent="0.35">
      <c r="B1227" s="5">
        <v>41061</v>
      </c>
      <c r="C1227" s="3">
        <v>36440</v>
      </c>
      <c r="D1227" s="8" t="s">
        <v>781</v>
      </c>
      <c r="E1227" s="8" t="s">
        <v>782</v>
      </c>
      <c r="F1227" s="8" t="s">
        <v>783</v>
      </c>
      <c r="G1227" s="38" t="s">
        <v>784</v>
      </c>
      <c r="H1227" s="12">
        <v>186352.52</v>
      </c>
    </row>
    <row r="1228" spans="2:9" x14ac:dyDescent="0.35">
      <c r="B1228" s="5">
        <v>41061</v>
      </c>
      <c r="C1228" s="3">
        <v>36453</v>
      </c>
      <c r="D1228" s="8" t="s">
        <v>785</v>
      </c>
      <c r="E1228" s="8" t="s">
        <v>786</v>
      </c>
      <c r="F1228" s="8" t="s">
        <v>787</v>
      </c>
      <c r="G1228" s="38" t="s">
        <v>788</v>
      </c>
      <c r="H1228" s="12">
        <v>2923.2</v>
      </c>
    </row>
    <row r="1229" spans="2:9" x14ac:dyDescent="0.35">
      <c r="B1229" s="5">
        <v>41061</v>
      </c>
      <c r="C1229" s="3">
        <v>36454</v>
      </c>
      <c r="D1229" s="8" t="s">
        <v>789</v>
      </c>
      <c r="E1229" s="8" t="s">
        <v>790</v>
      </c>
      <c r="F1229" s="8" t="s">
        <v>791</v>
      </c>
      <c r="G1229" s="38" t="s">
        <v>289</v>
      </c>
      <c r="H1229" s="12">
        <v>500</v>
      </c>
    </row>
    <row r="1230" spans="2:9" x14ac:dyDescent="0.35">
      <c r="B1230" s="5">
        <v>41061</v>
      </c>
      <c r="C1230" s="3">
        <v>36455</v>
      </c>
      <c r="D1230" s="8" t="s">
        <v>792</v>
      </c>
      <c r="E1230" s="8" t="s">
        <v>793</v>
      </c>
      <c r="F1230" s="8" t="s">
        <v>794</v>
      </c>
      <c r="G1230" s="38" t="s">
        <v>794</v>
      </c>
      <c r="H1230" s="12">
        <v>11600</v>
      </c>
    </row>
    <row r="1231" spans="2:9" x14ac:dyDescent="0.35">
      <c r="B1231" s="5">
        <v>41061</v>
      </c>
      <c r="C1231" s="3">
        <v>36462</v>
      </c>
      <c r="D1231" s="8" t="s">
        <v>795</v>
      </c>
      <c r="E1231" s="8" t="s">
        <v>796</v>
      </c>
      <c r="F1231" s="8" t="s">
        <v>797</v>
      </c>
      <c r="G1231" s="38" t="s">
        <v>784</v>
      </c>
      <c r="H1231" s="12">
        <v>238032</v>
      </c>
    </row>
    <row r="1232" spans="2:9" x14ac:dyDescent="0.35">
      <c r="B1232" s="5">
        <v>41061</v>
      </c>
      <c r="C1232" s="3">
        <v>36462</v>
      </c>
      <c r="D1232" s="8" t="s">
        <v>795</v>
      </c>
      <c r="E1232" s="8" t="s">
        <v>796</v>
      </c>
      <c r="F1232" s="8" t="s">
        <v>797</v>
      </c>
      <c r="G1232" s="38" t="s">
        <v>784</v>
      </c>
      <c r="H1232" s="12">
        <v>238032</v>
      </c>
    </row>
    <row r="1233" spans="2:8" x14ac:dyDescent="0.35">
      <c r="B1233" s="5">
        <v>41064</v>
      </c>
      <c r="C1233" s="3">
        <v>36609</v>
      </c>
      <c r="D1233" s="8" t="s">
        <v>798</v>
      </c>
      <c r="E1233" s="8" t="s">
        <v>799</v>
      </c>
      <c r="F1233" s="8" t="s">
        <v>800</v>
      </c>
      <c r="G1233" s="38" t="s">
        <v>801</v>
      </c>
      <c r="H1233" s="12">
        <v>251499.6</v>
      </c>
    </row>
    <row r="1234" spans="2:8" x14ac:dyDescent="0.35">
      <c r="B1234" s="5">
        <v>41064</v>
      </c>
      <c r="C1234" s="3">
        <v>36610</v>
      </c>
      <c r="D1234" s="8" t="s">
        <v>781</v>
      </c>
      <c r="E1234" s="8" t="s">
        <v>782</v>
      </c>
      <c r="F1234" s="8" t="s">
        <v>802</v>
      </c>
      <c r="G1234" s="38" t="s">
        <v>784</v>
      </c>
      <c r="H1234" s="12">
        <v>802140</v>
      </c>
    </row>
    <row r="1235" spans="2:8" x14ac:dyDescent="0.35">
      <c r="B1235" s="5">
        <v>41064</v>
      </c>
      <c r="C1235" s="3">
        <v>36610</v>
      </c>
      <c r="D1235" s="8" t="s">
        <v>781</v>
      </c>
      <c r="E1235" s="8" t="s">
        <v>782</v>
      </c>
      <c r="F1235" s="8" t="s">
        <v>802</v>
      </c>
      <c r="G1235" s="38" t="s">
        <v>784</v>
      </c>
      <c r="H1235" s="12">
        <v>186352.52</v>
      </c>
    </row>
    <row r="1236" spans="2:8" x14ac:dyDescent="0.35">
      <c r="B1236" s="5">
        <v>41064</v>
      </c>
      <c r="C1236" s="3">
        <v>36611</v>
      </c>
      <c r="D1236" s="8" t="s">
        <v>803</v>
      </c>
      <c r="E1236" s="8" t="s">
        <v>804</v>
      </c>
      <c r="F1236" s="8" t="s">
        <v>805</v>
      </c>
      <c r="G1236" s="38" t="s">
        <v>784</v>
      </c>
      <c r="H1236" s="12">
        <v>494647.2</v>
      </c>
    </row>
    <row r="1237" spans="2:8" x14ac:dyDescent="0.35">
      <c r="B1237" s="5">
        <v>41064</v>
      </c>
      <c r="C1237" s="3">
        <v>36613</v>
      </c>
      <c r="D1237" s="8" t="s">
        <v>130</v>
      </c>
      <c r="E1237" s="8" t="s">
        <v>290</v>
      </c>
      <c r="F1237" s="8" t="s">
        <v>806</v>
      </c>
      <c r="G1237" s="38" t="s">
        <v>289</v>
      </c>
      <c r="H1237" s="12">
        <v>16662.240000000002</v>
      </c>
    </row>
    <row r="1238" spans="2:8" x14ac:dyDescent="0.35">
      <c r="B1238" s="5">
        <v>41065</v>
      </c>
      <c r="C1238" s="3">
        <v>36658</v>
      </c>
      <c r="D1238" s="8" t="s">
        <v>117</v>
      </c>
      <c r="E1238" s="8" t="s">
        <v>26</v>
      </c>
      <c r="F1238" s="8" t="s">
        <v>192</v>
      </c>
      <c r="G1238" s="38" t="s">
        <v>192</v>
      </c>
      <c r="H1238" s="12">
        <v>2088</v>
      </c>
    </row>
    <row r="1239" spans="2:8" x14ac:dyDescent="0.35">
      <c r="B1239" s="5">
        <v>41066</v>
      </c>
      <c r="C1239" s="3">
        <v>36664</v>
      </c>
      <c r="D1239" s="8" t="s">
        <v>807</v>
      </c>
      <c r="E1239" s="8" t="s">
        <v>808</v>
      </c>
      <c r="F1239" s="8" t="s">
        <v>809</v>
      </c>
      <c r="G1239" s="38" t="s">
        <v>809</v>
      </c>
      <c r="H1239" s="12">
        <v>4999.8999999999996</v>
      </c>
    </row>
    <row r="1240" spans="2:8" x14ac:dyDescent="0.35">
      <c r="B1240" s="5">
        <v>41066</v>
      </c>
      <c r="C1240" s="3">
        <v>36665</v>
      </c>
      <c r="D1240" s="8" t="s">
        <v>810</v>
      </c>
      <c r="E1240" s="8" t="s">
        <v>811</v>
      </c>
      <c r="F1240" s="8" t="s">
        <v>812</v>
      </c>
      <c r="G1240" s="38" t="s">
        <v>812</v>
      </c>
      <c r="H1240" s="12">
        <v>11088.32</v>
      </c>
    </row>
    <row r="1241" spans="2:8" x14ac:dyDescent="0.35">
      <c r="B1241" s="5">
        <v>41066</v>
      </c>
      <c r="C1241" s="3">
        <v>36666</v>
      </c>
      <c r="D1241" s="8" t="s">
        <v>813</v>
      </c>
      <c r="E1241" s="8" t="s">
        <v>814</v>
      </c>
      <c r="F1241" s="8" t="s">
        <v>815</v>
      </c>
      <c r="G1241" s="38" t="s">
        <v>815</v>
      </c>
      <c r="H1241" s="12">
        <v>10000</v>
      </c>
    </row>
    <row r="1242" spans="2:8" x14ac:dyDescent="0.35">
      <c r="B1242" s="5">
        <v>41066</v>
      </c>
      <c r="C1242" s="3">
        <v>36667</v>
      </c>
      <c r="D1242" s="8" t="s">
        <v>142</v>
      </c>
      <c r="E1242" s="8" t="s">
        <v>143</v>
      </c>
      <c r="F1242" s="8" t="s">
        <v>816</v>
      </c>
      <c r="G1242" s="38" t="s">
        <v>817</v>
      </c>
      <c r="H1242" s="12">
        <v>7308</v>
      </c>
    </row>
    <row r="1243" spans="2:8" x14ac:dyDescent="0.35">
      <c r="B1243" s="5">
        <v>41066</v>
      </c>
      <c r="C1243" s="3">
        <v>36668</v>
      </c>
      <c r="D1243" s="8" t="s">
        <v>142</v>
      </c>
      <c r="E1243" s="8" t="s">
        <v>143</v>
      </c>
      <c r="F1243" s="8" t="s">
        <v>818</v>
      </c>
      <c r="G1243" s="38" t="s">
        <v>819</v>
      </c>
      <c r="H1243" s="12">
        <v>6890.4</v>
      </c>
    </row>
    <row r="1244" spans="2:8" x14ac:dyDescent="0.35">
      <c r="B1244" s="5">
        <v>41066</v>
      </c>
      <c r="C1244" s="3">
        <v>36674</v>
      </c>
      <c r="D1244" s="8" t="s">
        <v>301</v>
      </c>
      <c r="E1244" s="8" t="s">
        <v>296</v>
      </c>
      <c r="F1244" s="8" t="s">
        <v>820</v>
      </c>
      <c r="G1244" s="38" t="s">
        <v>289</v>
      </c>
      <c r="H1244" s="12">
        <v>19488</v>
      </c>
    </row>
    <row r="1245" spans="2:8" x14ac:dyDescent="0.35">
      <c r="B1245" s="5">
        <v>41066</v>
      </c>
      <c r="C1245" s="3">
        <v>36675</v>
      </c>
      <c r="D1245" s="8" t="s">
        <v>291</v>
      </c>
      <c r="E1245" s="8" t="s">
        <v>292</v>
      </c>
      <c r="F1245" s="8" t="s">
        <v>821</v>
      </c>
      <c r="G1245" s="38" t="s">
        <v>289</v>
      </c>
      <c r="H1245" s="12">
        <v>64000</v>
      </c>
    </row>
    <row r="1246" spans="2:8" x14ac:dyDescent="0.35">
      <c r="B1246" s="5">
        <v>41066</v>
      </c>
      <c r="C1246" s="3">
        <v>36676</v>
      </c>
      <c r="D1246" s="8" t="s">
        <v>71</v>
      </c>
      <c r="E1246" s="8" t="s">
        <v>72</v>
      </c>
      <c r="F1246" s="8" t="s">
        <v>822</v>
      </c>
      <c r="G1246" s="38" t="s">
        <v>823</v>
      </c>
      <c r="H1246" s="12">
        <v>16724.88</v>
      </c>
    </row>
    <row r="1247" spans="2:8" x14ac:dyDescent="0.35">
      <c r="B1247" s="5">
        <v>41066</v>
      </c>
      <c r="C1247" s="3">
        <v>36676</v>
      </c>
      <c r="D1247" s="8" t="s">
        <v>71</v>
      </c>
      <c r="E1247" s="8" t="s">
        <v>72</v>
      </c>
      <c r="F1247" s="8" t="s">
        <v>822</v>
      </c>
      <c r="G1247" s="38" t="s">
        <v>823</v>
      </c>
      <c r="H1247" s="12">
        <v>27925.84</v>
      </c>
    </row>
    <row r="1248" spans="2:8" x14ac:dyDescent="0.35">
      <c r="B1248" s="5">
        <v>41066</v>
      </c>
      <c r="C1248" s="3">
        <v>36684</v>
      </c>
      <c r="D1248" s="8" t="s">
        <v>824</v>
      </c>
      <c r="E1248" s="8" t="s">
        <v>825</v>
      </c>
      <c r="F1248" s="8" t="s">
        <v>826</v>
      </c>
      <c r="G1248" s="38" t="s">
        <v>784</v>
      </c>
      <c r="H1248" s="12">
        <v>273296</v>
      </c>
    </row>
    <row r="1249" spans="2:8" x14ac:dyDescent="0.35">
      <c r="B1249" s="5">
        <v>41067</v>
      </c>
      <c r="C1249" s="3">
        <v>36688</v>
      </c>
      <c r="D1249" s="8" t="s">
        <v>827</v>
      </c>
      <c r="E1249" s="8" t="s">
        <v>828</v>
      </c>
      <c r="F1249" s="8" t="s">
        <v>829</v>
      </c>
      <c r="G1249" s="38" t="s">
        <v>784</v>
      </c>
      <c r="H1249" s="12">
        <v>177480</v>
      </c>
    </row>
    <row r="1250" spans="2:8" x14ac:dyDescent="0.35">
      <c r="B1250" s="5">
        <v>41067</v>
      </c>
      <c r="C1250" s="3">
        <v>36689</v>
      </c>
      <c r="D1250" s="8" t="s">
        <v>830</v>
      </c>
      <c r="E1250" s="8" t="s">
        <v>831</v>
      </c>
      <c r="F1250" s="8" t="s">
        <v>832</v>
      </c>
      <c r="G1250" s="38" t="s">
        <v>784</v>
      </c>
      <c r="H1250" s="12">
        <v>1123900.8</v>
      </c>
    </row>
    <row r="1251" spans="2:8" x14ac:dyDescent="0.35">
      <c r="B1251" s="5">
        <v>41068</v>
      </c>
      <c r="C1251" s="3">
        <v>36720</v>
      </c>
      <c r="D1251" s="8" t="s">
        <v>121</v>
      </c>
      <c r="E1251" s="8" t="s">
        <v>26</v>
      </c>
      <c r="F1251" s="8" t="s">
        <v>253</v>
      </c>
      <c r="G1251" s="38" t="s">
        <v>253</v>
      </c>
      <c r="H1251" s="12">
        <v>4500.8</v>
      </c>
    </row>
    <row r="1252" spans="2:8" x14ac:dyDescent="0.35">
      <c r="B1252" s="5">
        <v>41068</v>
      </c>
      <c r="C1252" s="3">
        <v>36721</v>
      </c>
      <c r="D1252" s="8" t="s">
        <v>121</v>
      </c>
      <c r="E1252" s="8" t="s">
        <v>26</v>
      </c>
      <c r="F1252" s="8" t="s">
        <v>179</v>
      </c>
      <c r="G1252" s="38" t="s">
        <v>179</v>
      </c>
      <c r="H1252" s="12">
        <v>3433.6</v>
      </c>
    </row>
    <row r="1253" spans="2:8" x14ac:dyDescent="0.35">
      <c r="B1253" s="5">
        <v>41071</v>
      </c>
      <c r="C1253" s="3">
        <v>36735</v>
      </c>
      <c r="D1253" s="8" t="s">
        <v>130</v>
      </c>
      <c r="E1253" s="8" t="s">
        <v>833</v>
      </c>
      <c r="F1253" s="8" t="s">
        <v>834</v>
      </c>
      <c r="G1253" s="38" t="s">
        <v>289</v>
      </c>
      <c r="H1253" s="12">
        <v>26966.52</v>
      </c>
    </row>
    <row r="1254" spans="2:8" x14ac:dyDescent="0.35">
      <c r="B1254" s="5">
        <v>41071</v>
      </c>
      <c r="C1254" s="3">
        <v>36736</v>
      </c>
      <c r="D1254" s="8" t="s">
        <v>73</v>
      </c>
      <c r="E1254" s="8" t="s">
        <v>835</v>
      </c>
      <c r="F1254" s="8" t="s">
        <v>836</v>
      </c>
      <c r="G1254" s="38" t="s">
        <v>289</v>
      </c>
      <c r="H1254" s="12">
        <v>21225.759999999998</v>
      </c>
    </row>
    <row r="1255" spans="2:8" x14ac:dyDescent="0.35">
      <c r="B1255" s="5">
        <v>41071</v>
      </c>
      <c r="C1255" s="3">
        <v>36737</v>
      </c>
      <c r="D1255" s="8" t="s">
        <v>73</v>
      </c>
      <c r="E1255" s="8" t="s">
        <v>835</v>
      </c>
      <c r="F1255" s="8" t="s">
        <v>834</v>
      </c>
      <c r="G1255" s="38" t="s">
        <v>289</v>
      </c>
      <c r="H1255" s="12">
        <v>21225.759999999998</v>
      </c>
    </row>
    <row r="1256" spans="2:8" x14ac:dyDescent="0.35">
      <c r="B1256" s="5">
        <v>41071</v>
      </c>
      <c r="C1256" s="3">
        <v>36803</v>
      </c>
      <c r="D1256" s="8" t="s">
        <v>837</v>
      </c>
      <c r="E1256" s="8" t="s">
        <v>838</v>
      </c>
      <c r="F1256" s="8" t="s">
        <v>839</v>
      </c>
      <c r="G1256" s="38" t="s">
        <v>784</v>
      </c>
      <c r="H1256" s="12">
        <v>413600</v>
      </c>
    </row>
    <row r="1257" spans="2:8" x14ac:dyDescent="0.35">
      <c r="B1257" s="5">
        <v>41071</v>
      </c>
      <c r="C1257" s="3">
        <v>36804</v>
      </c>
      <c r="D1257" s="8" t="s">
        <v>139</v>
      </c>
      <c r="E1257" s="8" t="s">
        <v>840</v>
      </c>
      <c r="F1257" s="8" t="s">
        <v>841</v>
      </c>
      <c r="G1257" s="38" t="s">
        <v>819</v>
      </c>
      <c r="H1257" s="12">
        <v>25264.799999999999</v>
      </c>
    </row>
    <row r="1258" spans="2:8" x14ac:dyDescent="0.35">
      <c r="B1258" s="5">
        <v>41071</v>
      </c>
      <c r="C1258" s="3">
        <v>36805</v>
      </c>
      <c r="D1258" s="8" t="s">
        <v>824</v>
      </c>
      <c r="E1258" s="8" t="s">
        <v>825</v>
      </c>
      <c r="F1258" s="8" t="s">
        <v>842</v>
      </c>
      <c r="G1258" s="38" t="s">
        <v>784</v>
      </c>
      <c r="H1258" s="12">
        <v>69600</v>
      </c>
    </row>
    <row r="1259" spans="2:8" x14ac:dyDescent="0.35">
      <c r="B1259" s="5">
        <v>41071</v>
      </c>
      <c r="C1259" s="3">
        <v>36824</v>
      </c>
      <c r="D1259" s="8" t="s">
        <v>130</v>
      </c>
      <c r="E1259" s="8" t="s">
        <v>843</v>
      </c>
      <c r="F1259" s="8" t="s">
        <v>836</v>
      </c>
      <c r="G1259" s="38" t="s">
        <v>289</v>
      </c>
      <c r="H1259" s="12">
        <v>26966.52</v>
      </c>
    </row>
    <row r="1260" spans="2:8" x14ac:dyDescent="0.35">
      <c r="B1260" s="5">
        <v>41072</v>
      </c>
      <c r="C1260" s="3">
        <v>36846</v>
      </c>
      <c r="D1260" s="8" t="s">
        <v>73</v>
      </c>
      <c r="E1260" s="8" t="s">
        <v>844</v>
      </c>
      <c r="F1260" s="8" t="s">
        <v>845</v>
      </c>
      <c r="G1260" s="38" t="s">
        <v>289</v>
      </c>
      <c r="H1260" s="12">
        <v>42451.519999999997</v>
      </c>
    </row>
    <row r="1261" spans="2:8" x14ac:dyDescent="0.35">
      <c r="B1261" s="5">
        <v>41075</v>
      </c>
      <c r="C1261" s="3">
        <v>44</v>
      </c>
      <c r="D1261" s="8" t="s">
        <v>117</v>
      </c>
      <c r="E1261" s="8" t="s">
        <v>26</v>
      </c>
      <c r="F1261" s="8" t="s">
        <v>1027</v>
      </c>
      <c r="G1261" s="38" t="s">
        <v>846</v>
      </c>
      <c r="H1261" s="12">
        <v>41672.449999999997</v>
      </c>
    </row>
    <row r="1262" spans="2:8" x14ac:dyDescent="0.35">
      <c r="B1262" s="5">
        <v>41075</v>
      </c>
      <c r="C1262" s="3">
        <v>45</v>
      </c>
      <c r="D1262" s="8" t="s">
        <v>117</v>
      </c>
      <c r="E1262" s="8" t="s">
        <v>26</v>
      </c>
      <c r="F1262" s="8" t="s">
        <v>1028</v>
      </c>
      <c r="G1262" s="38" t="s">
        <v>846</v>
      </c>
      <c r="H1262" s="12">
        <v>90509.64</v>
      </c>
    </row>
    <row r="1263" spans="2:8" x14ac:dyDescent="0.35">
      <c r="B1263" s="5">
        <v>41075</v>
      </c>
      <c r="C1263" s="3">
        <v>37716</v>
      </c>
      <c r="D1263" s="8" t="s">
        <v>293</v>
      </c>
      <c r="E1263" s="8" t="s">
        <v>303</v>
      </c>
      <c r="F1263" s="8" t="s">
        <v>847</v>
      </c>
      <c r="G1263" s="38" t="s">
        <v>299</v>
      </c>
      <c r="H1263" s="12">
        <v>30200</v>
      </c>
    </row>
    <row r="1264" spans="2:8" x14ac:dyDescent="0.35">
      <c r="B1264" s="5">
        <v>41075</v>
      </c>
      <c r="C1264" s="3">
        <v>37717</v>
      </c>
      <c r="D1264" s="8" t="s">
        <v>293</v>
      </c>
      <c r="E1264" s="8" t="s">
        <v>303</v>
      </c>
      <c r="F1264" s="8" t="s">
        <v>848</v>
      </c>
      <c r="G1264" s="38" t="s">
        <v>299</v>
      </c>
      <c r="H1264" s="12">
        <v>7192</v>
      </c>
    </row>
    <row r="1265" spans="2:8" x14ac:dyDescent="0.35">
      <c r="B1265" s="5">
        <v>41075</v>
      </c>
      <c r="C1265" s="3">
        <v>37720</v>
      </c>
      <c r="D1265" s="8" t="s">
        <v>849</v>
      </c>
      <c r="E1265" s="8" t="s">
        <v>850</v>
      </c>
      <c r="F1265" s="8" t="s">
        <v>851</v>
      </c>
      <c r="G1265" s="38" t="s">
        <v>852</v>
      </c>
      <c r="H1265" s="12">
        <v>3480</v>
      </c>
    </row>
    <row r="1266" spans="2:8" x14ac:dyDescent="0.35">
      <c r="B1266" s="5">
        <v>41075</v>
      </c>
      <c r="C1266" s="3">
        <v>37721</v>
      </c>
      <c r="D1266" s="8" t="s">
        <v>130</v>
      </c>
      <c r="E1266" s="8" t="s">
        <v>290</v>
      </c>
      <c r="F1266" s="8" t="s">
        <v>845</v>
      </c>
      <c r="G1266" s="38" t="s">
        <v>289</v>
      </c>
      <c r="H1266" s="12">
        <v>60510.239999999998</v>
      </c>
    </row>
    <row r="1267" spans="2:8" x14ac:dyDescent="0.35">
      <c r="B1267" s="5">
        <v>41075</v>
      </c>
      <c r="C1267" s="3">
        <v>37722</v>
      </c>
      <c r="D1267" s="8" t="s">
        <v>130</v>
      </c>
      <c r="E1267" s="8" t="s">
        <v>290</v>
      </c>
      <c r="F1267" s="8" t="s">
        <v>853</v>
      </c>
      <c r="G1267" s="38" t="s">
        <v>289</v>
      </c>
      <c r="H1267" s="12">
        <v>53933.04</v>
      </c>
    </row>
    <row r="1268" spans="2:8" x14ac:dyDescent="0.35">
      <c r="B1268" s="5">
        <v>41075</v>
      </c>
      <c r="C1268" s="3">
        <v>37723</v>
      </c>
      <c r="D1268" s="8" t="s">
        <v>130</v>
      </c>
      <c r="E1268" s="8" t="s">
        <v>290</v>
      </c>
      <c r="F1268" s="8" t="s">
        <v>854</v>
      </c>
      <c r="G1268" s="38" t="s">
        <v>289</v>
      </c>
      <c r="H1268" s="12">
        <v>60510.239999999998</v>
      </c>
    </row>
    <row r="1269" spans="2:8" x14ac:dyDescent="0.35">
      <c r="B1269" s="5">
        <v>41075</v>
      </c>
      <c r="C1269" s="3">
        <v>37724</v>
      </c>
      <c r="D1269" s="8" t="s">
        <v>130</v>
      </c>
      <c r="E1269" s="8" t="s">
        <v>290</v>
      </c>
      <c r="F1269" s="8" t="s">
        <v>855</v>
      </c>
      <c r="G1269" s="38" t="s">
        <v>855</v>
      </c>
      <c r="H1269" s="12">
        <v>30255.119999999999</v>
      </c>
    </row>
    <row r="1270" spans="2:8" x14ac:dyDescent="0.35">
      <c r="B1270" s="5">
        <v>41075</v>
      </c>
      <c r="C1270" s="3">
        <v>37725</v>
      </c>
      <c r="D1270" s="8" t="s">
        <v>71</v>
      </c>
      <c r="E1270" s="8" t="s">
        <v>72</v>
      </c>
      <c r="F1270" s="8" t="s">
        <v>836</v>
      </c>
      <c r="G1270" s="38" t="s">
        <v>289</v>
      </c>
      <c r="H1270" s="12">
        <v>27925.84</v>
      </c>
    </row>
    <row r="1271" spans="2:8" x14ac:dyDescent="0.35">
      <c r="B1271" s="5">
        <v>41075</v>
      </c>
      <c r="C1271" s="3">
        <v>37726</v>
      </c>
      <c r="D1271" s="8" t="s">
        <v>71</v>
      </c>
      <c r="E1271" s="8" t="s">
        <v>72</v>
      </c>
      <c r="F1271" s="8" t="s">
        <v>834</v>
      </c>
      <c r="G1271" s="38" t="s">
        <v>289</v>
      </c>
      <c r="H1271" s="12">
        <v>27925.84</v>
      </c>
    </row>
    <row r="1272" spans="2:8" x14ac:dyDescent="0.35">
      <c r="B1272" s="5">
        <v>41075</v>
      </c>
      <c r="C1272" s="3">
        <v>37727</v>
      </c>
      <c r="D1272" s="8" t="s">
        <v>71</v>
      </c>
      <c r="E1272" s="8" t="s">
        <v>72</v>
      </c>
      <c r="F1272" s="8" t="s">
        <v>845</v>
      </c>
      <c r="G1272" s="38" t="s">
        <v>289</v>
      </c>
      <c r="H1272" s="12">
        <v>46574</v>
      </c>
    </row>
    <row r="1273" spans="2:8" x14ac:dyDescent="0.35">
      <c r="B1273" s="5">
        <v>41075</v>
      </c>
      <c r="C1273" s="3">
        <v>37728</v>
      </c>
      <c r="D1273" s="8" t="s">
        <v>71</v>
      </c>
      <c r="E1273" s="8" t="s">
        <v>72</v>
      </c>
      <c r="F1273" s="8" t="s">
        <v>853</v>
      </c>
      <c r="G1273" s="38" t="s">
        <v>289</v>
      </c>
      <c r="H1273" s="12">
        <v>46574</v>
      </c>
    </row>
    <row r="1274" spans="2:8" x14ac:dyDescent="0.35">
      <c r="B1274" s="5">
        <v>41075</v>
      </c>
      <c r="C1274" s="3">
        <v>37729</v>
      </c>
      <c r="D1274" s="8" t="s">
        <v>71</v>
      </c>
      <c r="E1274" s="8" t="s">
        <v>856</v>
      </c>
      <c r="F1274" s="8" t="s">
        <v>854</v>
      </c>
      <c r="G1274" s="38" t="s">
        <v>289</v>
      </c>
      <c r="H1274" s="12">
        <v>46574</v>
      </c>
    </row>
    <row r="1275" spans="2:8" x14ac:dyDescent="0.35">
      <c r="B1275" s="5">
        <v>41075</v>
      </c>
      <c r="C1275" s="3">
        <v>37730</v>
      </c>
      <c r="D1275" s="8" t="s">
        <v>71</v>
      </c>
      <c r="E1275" s="8" t="s">
        <v>72</v>
      </c>
      <c r="F1275" s="8" t="s">
        <v>855</v>
      </c>
      <c r="G1275" s="38" t="s">
        <v>289</v>
      </c>
      <c r="H1275" s="12">
        <v>27925.84</v>
      </c>
    </row>
    <row r="1276" spans="2:8" x14ac:dyDescent="0.35">
      <c r="B1276" s="5">
        <v>41075</v>
      </c>
      <c r="C1276" s="3">
        <v>37732</v>
      </c>
      <c r="D1276" s="8" t="s">
        <v>857</v>
      </c>
      <c r="E1276" s="8" t="s">
        <v>858</v>
      </c>
      <c r="F1276" s="8" t="s">
        <v>859</v>
      </c>
      <c r="G1276" s="38" t="s">
        <v>306</v>
      </c>
      <c r="H1276" s="12">
        <v>10663.88</v>
      </c>
    </row>
    <row r="1277" spans="2:8" x14ac:dyDescent="0.35">
      <c r="B1277" s="5">
        <v>41075</v>
      </c>
      <c r="C1277" s="3">
        <v>37734</v>
      </c>
      <c r="D1277" s="8" t="s">
        <v>136</v>
      </c>
      <c r="E1277" s="8" t="s">
        <v>186</v>
      </c>
      <c r="F1277" s="8" t="s">
        <v>860</v>
      </c>
      <c r="G1277" s="38" t="s">
        <v>861</v>
      </c>
      <c r="H1277" s="12">
        <v>73689</v>
      </c>
    </row>
    <row r="1278" spans="2:8" x14ac:dyDescent="0.35">
      <c r="B1278" s="5">
        <v>41075</v>
      </c>
      <c r="C1278" s="3">
        <v>37735</v>
      </c>
      <c r="D1278" s="8" t="s">
        <v>123</v>
      </c>
      <c r="E1278" s="8" t="s">
        <v>251</v>
      </c>
      <c r="F1278" s="8" t="s">
        <v>862</v>
      </c>
      <c r="G1278" s="38" t="s">
        <v>863</v>
      </c>
      <c r="H1278" s="12">
        <v>21427.52</v>
      </c>
    </row>
    <row r="1279" spans="2:8" x14ac:dyDescent="0.35">
      <c r="B1279" s="5">
        <v>41078</v>
      </c>
      <c r="C1279" s="3">
        <v>37783</v>
      </c>
      <c r="D1279" s="8" t="s">
        <v>142</v>
      </c>
      <c r="E1279" s="8" t="s">
        <v>143</v>
      </c>
      <c r="F1279" s="8" t="s">
        <v>864</v>
      </c>
      <c r="G1279" s="38" t="s">
        <v>865</v>
      </c>
      <c r="H1279" s="12">
        <v>4222.3999999999996</v>
      </c>
    </row>
    <row r="1280" spans="2:8" x14ac:dyDescent="0.35">
      <c r="B1280" s="5">
        <v>41078</v>
      </c>
      <c r="C1280" s="3">
        <v>37785</v>
      </c>
      <c r="D1280" s="8" t="s">
        <v>866</v>
      </c>
      <c r="E1280" s="8" t="s">
        <v>840</v>
      </c>
      <c r="F1280" s="8" t="s">
        <v>867</v>
      </c>
      <c r="G1280" s="38" t="s">
        <v>306</v>
      </c>
      <c r="H1280" s="12">
        <v>15750.48</v>
      </c>
    </row>
    <row r="1281" spans="2:8" x14ac:dyDescent="0.35">
      <c r="B1281" s="5">
        <v>41078</v>
      </c>
      <c r="C1281" s="3">
        <v>37792</v>
      </c>
      <c r="D1281" s="8" t="s">
        <v>429</v>
      </c>
      <c r="E1281" s="8" t="s">
        <v>26</v>
      </c>
      <c r="F1281" s="8" t="s">
        <v>430</v>
      </c>
      <c r="G1281" s="38" t="s">
        <v>430</v>
      </c>
      <c r="H1281" s="12">
        <v>394.4</v>
      </c>
    </row>
    <row r="1282" spans="2:8" x14ac:dyDescent="0.35">
      <c r="B1282" s="5">
        <v>41079</v>
      </c>
      <c r="C1282" s="3">
        <v>37817</v>
      </c>
      <c r="D1282" s="8" t="s">
        <v>291</v>
      </c>
      <c r="E1282" s="8" t="s">
        <v>292</v>
      </c>
      <c r="F1282" s="8" t="s">
        <v>868</v>
      </c>
      <c r="G1282" s="38" t="s">
        <v>868</v>
      </c>
      <c r="H1282" s="12">
        <v>1900000</v>
      </c>
    </row>
    <row r="1283" spans="2:8" x14ac:dyDescent="0.35">
      <c r="B1283" s="5">
        <v>41080</v>
      </c>
      <c r="C1283" s="3">
        <v>37845</v>
      </c>
      <c r="D1283" s="8" t="s">
        <v>869</v>
      </c>
      <c r="E1283" s="8" t="s">
        <v>870</v>
      </c>
      <c r="F1283" s="8" t="s">
        <v>871</v>
      </c>
      <c r="G1283" s="38" t="s">
        <v>871</v>
      </c>
      <c r="H1283" s="12">
        <v>1825</v>
      </c>
    </row>
    <row r="1284" spans="2:8" x14ac:dyDescent="0.35">
      <c r="B1284" s="5">
        <v>41080</v>
      </c>
      <c r="C1284" s="3">
        <v>37846</v>
      </c>
      <c r="D1284" s="8" t="s">
        <v>133</v>
      </c>
      <c r="E1284" s="8" t="s">
        <v>872</v>
      </c>
      <c r="F1284" s="8" t="s">
        <v>873</v>
      </c>
      <c r="G1284" s="38" t="s">
        <v>298</v>
      </c>
      <c r="H1284" s="12">
        <v>20880</v>
      </c>
    </row>
    <row r="1285" spans="2:8" x14ac:dyDescent="0.35">
      <c r="B1285" s="5">
        <v>41080</v>
      </c>
      <c r="C1285" s="3">
        <v>37847</v>
      </c>
      <c r="D1285" s="8" t="s">
        <v>293</v>
      </c>
      <c r="E1285" s="8" t="s">
        <v>303</v>
      </c>
      <c r="F1285" s="8" t="s">
        <v>874</v>
      </c>
      <c r="G1285" s="38" t="s">
        <v>299</v>
      </c>
      <c r="H1285" s="12">
        <v>19720</v>
      </c>
    </row>
    <row r="1286" spans="2:8" x14ac:dyDescent="0.35">
      <c r="B1286" s="5">
        <v>41081</v>
      </c>
      <c r="C1286" s="3">
        <v>37879</v>
      </c>
      <c r="D1286" s="8" t="s">
        <v>302</v>
      </c>
      <c r="E1286" s="8" t="s">
        <v>875</v>
      </c>
      <c r="F1286" s="8" t="s">
        <v>876</v>
      </c>
      <c r="G1286" s="38" t="s">
        <v>877</v>
      </c>
      <c r="H1286" s="12">
        <v>580000</v>
      </c>
    </row>
    <row r="1287" spans="2:8" x14ac:dyDescent="0.35">
      <c r="B1287" s="5">
        <v>41082</v>
      </c>
      <c r="C1287" s="3">
        <v>37884</v>
      </c>
      <c r="D1287" s="8" t="s">
        <v>121</v>
      </c>
      <c r="E1287" s="8" t="s">
        <v>26</v>
      </c>
      <c r="F1287" s="8" t="s">
        <v>179</v>
      </c>
      <c r="G1287" s="38" t="s">
        <v>179</v>
      </c>
      <c r="H1287" s="12">
        <v>3433.6</v>
      </c>
    </row>
    <row r="1288" spans="2:8" x14ac:dyDescent="0.35">
      <c r="B1288" s="5">
        <v>41082</v>
      </c>
      <c r="C1288" s="3">
        <v>37895</v>
      </c>
      <c r="D1288" s="8" t="s">
        <v>128</v>
      </c>
      <c r="E1288" s="8" t="s">
        <v>129</v>
      </c>
      <c r="F1288" s="8" t="s">
        <v>878</v>
      </c>
      <c r="G1288" s="38" t="s">
        <v>289</v>
      </c>
      <c r="H1288" s="12">
        <v>13647.59</v>
      </c>
    </row>
    <row r="1289" spans="2:8" x14ac:dyDescent="0.35">
      <c r="B1289" s="5">
        <v>41082</v>
      </c>
      <c r="C1289" s="3">
        <v>37896</v>
      </c>
      <c r="D1289" s="8" t="s">
        <v>128</v>
      </c>
      <c r="E1289" s="8" t="s">
        <v>129</v>
      </c>
      <c r="F1289" s="8" t="s">
        <v>879</v>
      </c>
      <c r="G1289" s="38" t="s">
        <v>289</v>
      </c>
      <c r="H1289" s="12">
        <v>6823.79</v>
      </c>
    </row>
    <row r="1290" spans="2:8" x14ac:dyDescent="0.35">
      <c r="B1290" s="5">
        <v>41082</v>
      </c>
      <c r="C1290" s="3">
        <v>37897</v>
      </c>
      <c r="D1290" s="8" t="s">
        <v>73</v>
      </c>
      <c r="E1290" s="8" t="s">
        <v>288</v>
      </c>
      <c r="F1290" s="8" t="s">
        <v>853</v>
      </c>
      <c r="G1290" s="38" t="s">
        <v>289</v>
      </c>
      <c r="H1290" s="12">
        <v>42451.519999999997</v>
      </c>
    </row>
    <row r="1291" spans="2:8" x14ac:dyDescent="0.35">
      <c r="B1291" s="5">
        <v>41082</v>
      </c>
      <c r="C1291" s="3">
        <v>37898</v>
      </c>
      <c r="D1291" s="8" t="s">
        <v>73</v>
      </c>
      <c r="E1291" s="8" t="s">
        <v>288</v>
      </c>
      <c r="F1291" s="8" t="s">
        <v>854</v>
      </c>
      <c r="G1291" s="38" t="s">
        <v>289</v>
      </c>
      <c r="H1291" s="12">
        <v>42451.519999999997</v>
      </c>
    </row>
    <row r="1292" spans="2:8" x14ac:dyDescent="0.35">
      <c r="B1292" s="5">
        <v>41082</v>
      </c>
      <c r="C1292" s="3">
        <v>37899</v>
      </c>
      <c r="D1292" s="8" t="s">
        <v>73</v>
      </c>
      <c r="E1292" s="8" t="s">
        <v>288</v>
      </c>
      <c r="F1292" s="8" t="s">
        <v>855</v>
      </c>
      <c r="G1292" s="38" t="s">
        <v>289</v>
      </c>
      <c r="H1292" s="12">
        <v>21225.759999999998</v>
      </c>
    </row>
    <row r="1293" spans="2:8" x14ac:dyDescent="0.35">
      <c r="B1293" s="5">
        <v>41082</v>
      </c>
      <c r="C1293" s="3">
        <v>37900</v>
      </c>
      <c r="D1293" s="8" t="s">
        <v>127</v>
      </c>
      <c r="E1293" s="8" t="s">
        <v>880</v>
      </c>
      <c r="F1293" s="8" t="s">
        <v>881</v>
      </c>
      <c r="G1293" s="38" t="s">
        <v>289</v>
      </c>
      <c r="H1293" s="12">
        <v>17400</v>
      </c>
    </row>
    <row r="1294" spans="2:8" x14ac:dyDescent="0.35">
      <c r="B1294" s="5">
        <v>41082</v>
      </c>
      <c r="C1294" s="3">
        <v>37901</v>
      </c>
      <c r="D1294" s="8" t="s">
        <v>291</v>
      </c>
      <c r="E1294" s="8" t="s">
        <v>292</v>
      </c>
      <c r="F1294" s="8" t="s">
        <v>882</v>
      </c>
      <c r="G1294" s="38" t="s">
        <v>289</v>
      </c>
      <c r="H1294" s="12">
        <v>32000</v>
      </c>
    </row>
    <row r="1295" spans="2:8" x14ac:dyDescent="0.35">
      <c r="B1295" s="5">
        <v>41082</v>
      </c>
      <c r="C1295" s="3">
        <v>37903</v>
      </c>
      <c r="D1295" s="8" t="s">
        <v>883</v>
      </c>
      <c r="E1295" s="8" t="s">
        <v>884</v>
      </c>
      <c r="F1295" s="8" t="s">
        <v>885</v>
      </c>
      <c r="G1295" s="38" t="s">
        <v>886</v>
      </c>
      <c r="H1295" s="12">
        <v>40020</v>
      </c>
    </row>
    <row r="1296" spans="2:8" x14ac:dyDescent="0.35">
      <c r="B1296" s="5">
        <v>41082</v>
      </c>
      <c r="C1296" s="3">
        <v>37912</v>
      </c>
      <c r="D1296" s="8" t="s">
        <v>830</v>
      </c>
      <c r="E1296" s="8" t="s">
        <v>831</v>
      </c>
      <c r="F1296" s="8" t="s">
        <v>887</v>
      </c>
      <c r="G1296" s="38" t="s">
        <v>784</v>
      </c>
      <c r="H1296" s="12">
        <v>1161160</v>
      </c>
    </row>
    <row r="1297" spans="2:8" x14ac:dyDescent="0.35">
      <c r="B1297" s="5">
        <v>41082</v>
      </c>
      <c r="C1297" s="3">
        <v>37915</v>
      </c>
      <c r="D1297" s="8" t="s">
        <v>131</v>
      </c>
      <c r="E1297" s="8" t="s">
        <v>132</v>
      </c>
      <c r="F1297" s="8" t="s">
        <v>888</v>
      </c>
      <c r="G1297" s="38" t="s">
        <v>289</v>
      </c>
      <c r="H1297" s="12">
        <v>4930</v>
      </c>
    </row>
    <row r="1298" spans="2:8" x14ac:dyDescent="0.35">
      <c r="B1298" s="5">
        <v>41082</v>
      </c>
      <c r="C1298" s="3">
        <v>37916</v>
      </c>
      <c r="D1298" s="8" t="s">
        <v>131</v>
      </c>
      <c r="E1298" s="8" t="s">
        <v>132</v>
      </c>
      <c r="F1298" s="8" t="s">
        <v>889</v>
      </c>
      <c r="G1298" s="38" t="s">
        <v>289</v>
      </c>
      <c r="H1298" s="12">
        <v>4930</v>
      </c>
    </row>
    <row r="1299" spans="2:8" x14ac:dyDescent="0.35">
      <c r="B1299" s="5">
        <v>41082</v>
      </c>
      <c r="C1299" s="3">
        <v>37917</v>
      </c>
      <c r="D1299" s="8" t="s">
        <v>131</v>
      </c>
      <c r="E1299" s="8" t="s">
        <v>132</v>
      </c>
      <c r="F1299" s="8" t="s">
        <v>845</v>
      </c>
      <c r="G1299" s="38" t="s">
        <v>289</v>
      </c>
      <c r="H1299" s="12">
        <v>4930</v>
      </c>
    </row>
    <row r="1300" spans="2:8" x14ac:dyDescent="0.35">
      <c r="B1300" s="5">
        <v>41082</v>
      </c>
      <c r="C1300" s="3">
        <v>37918</v>
      </c>
      <c r="D1300" s="8" t="s">
        <v>131</v>
      </c>
      <c r="E1300" s="8" t="s">
        <v>132</v>
      </c>
      <c r="F1300" s="8" t="s">
        <v>890</v>
      </c>
      <c r="G1300" s="38" t="s">
        <v>289</v>
      </c>
      <c r="H1300" s="12">
        <v>4930</v>
      </c>
    </row>
    <row r="1301" spans="2:8" x14ac:dyDescent="0.35">
      <c r="B1301" s="5">
        <v>41082</v>
      </c>
      <c r="C1301" s="3">
        <v>37919</v>
      </c>
      <c r="D1301" s="8" t="s">
        <v>69</v>
      </c>
      <c r="E1301" s="8" t="s">
        <v>70</v>
      </c>
      <c r="F1301" s="8" t="s">
        <v>836</v>
      </c>
      <c r="G1301" s="38" t="s">
        <v>289</v>
      </c>
      <c r="H1301" s="12">
        <v>19488</v>
      </c>
    </row>
    <row r="1302" spans="2:8" x14ac:dyDescent="0.35">
      <c r="B1302" s="5">
        <v>41082</v>
      </c>
      <c r="C1302" s="3">
        <v>37920</v>
      </c>
      <c r="D1302" s="8" t="s">
        <v>69</v>
      </c>
      <c r="E1302" s="8" t="s">
        <v>70</v>
      </c>
      <c r="F1302" s="8" t="s">
        <v>834</v>
      </c>
      <c r="G1302" s="38" t="s">
        <v>289</v>
      </c>
      <c r="H1302" s="12">
        <v>19488</v>
      </c>
    </row>
    <row r="1303" spans="2:8" x14ac:dyDescent="0.35">
      <c r="B1303" s="5">
        <v>41082</v>
      </c>
      <c r="C1303" s="3">
        <v>37921</v>
      </c>
      <c r="D1303" s="8" t="s">
        <v>69</v>
      </c>
      <c r="E1303" s="8" t="s">
        <v>70</v>
      </c>
      <c r="F1303" s="8" t="s">
        <v>845</v>
      </c>
      <c r="G1303" s="38" t="s">
        <v>289</v>
      </c>
      <c r="H1303" s="12">
        <v>38976</v>
      </c>
    </row>
    <row r="1304" spans="2:8" x14ac:dyDescent="0.35">
      <c r="B1304" s="5">
        <v>41082</v>
      </c>
      <c r="C1304" s="3">
        <v>37922</v>
      </c>
      <c r="D1304" s="8" t="s">
        <v>69</v>
      </c>
      <c r="E1304" s="8" t="s">
        <v>70</v>
      </c>
      <c r="F1304" s="8" t="s">
        <v>855</v>
      </c>
      <c r="G1304" s="38" t="s">
        <v>289</v>
      </c>
      <c r="H1304" s="12">
        <v>19488</v>
      </c>
    </row>
    <row r="1305" spans="2:8" x14ac:dyDescent="0.35">
      <c r="B1305" s="5">
        <v>41082</v>
      </c>
      <c r="C1305" s="3">
        <v>37923</v>
      </c>
      <c r="D1305" s="8" t="s">
        <v>294</v>
      </c>
      <c r="E1305" s="8" t="s">
        <v>295</v>
      </c>
      <c r="F1305" s="8" t="s">
        <v>891</v>
      </c>
      <c r="G1305" s="38" t="s">
        <v>823</v>
      </c>
      <c r="H1305" s="12">
        <v>20000</v>
      </c>
    </row>
    <row r="1306" spans="2:8" x14ac:dyDescent="0.35">
      <c r="B1306" s="5">
        <v>41082</v>
      </c>
      <c r="C1306" s="3">
        <v>37924</v>
      </c>
      <c r="D1306" s="8" t="s">
        <v>130</v>
      </c>
      <c r="E1306" s="8" t="s">
        <v>290</v>
      </c>
      <c r="F1306" s="8" t="s">
        <v>892</v>
      </c>
      <c r="G1306" s="38" t="s">
        <v>289</v>
      </c>
      <c r="H1306" s="12">
        <v>15409.44</v>
      </c>
    </row>
    <row r="1307" spans="2:8" x14ac:dyDescent="0.35">
      <c r="B1307" s="5">
        <v>41082</v>
      </c>
      <c r="C1307" s="3">
        <v>37925</v>
      </c>
      <c r="D1307" s="8" t="s">
        <v>69</v>
      </c>
      <c r="E1307" s="8" t="s">
        <v>70</v>
      </c>
      <c r="F1307" s="8" t="s">
        <v>893</v>
      </c>
      <c r="G1307" s="38" t="s">
        <v>100</v>
      </c>
      <c r="H1307" s="12">
        <v>1900</v>
      </c>
    </row>
    <row r="1308" spans="2:8" x14ac:dyDescent="0.35">
      <c r="B1308" s="5">
        <v>41082</v>
      </c>
      <c r="C1308" s="3">
        <v>37926</v>
      </c>
      <c r="D1308" s="8" t="s">
        <v>134</v>
      </c>
      <c r="E1308" s="8" t="s">
        <v>135</v>
      </c>
      <c r="F1308" s="8" t="s">
        <v>894</v>
      </c>
      <c r="G1308" s="38" t="s">
        <v>100</v>
      </c>
      <c r="H1308" s="12">
        <v>2032</v>
      </c>
    </row>
    <row r="1309" spans="2:8" x14ac:dyDescent="0.35">
      <c r="B1309" s="5">
        <v>41082</v>
      </c>
      <c r="C1309" s="3">
        <v>37927</v>
      </c>
      <c r="D1309" s="8" t="s">
        <v>128</v>
      </c>
      <c r="E1309" s="8" t="s">
        <v>129</v>
      </c>
      <c r="F1309" s="8" t="s">
        <v>895</v>
      </c>
      <c r="G1309" s="38" t="s">
        <v>823</v>
      </c>
      <c r="H1309" s="12">
        <v>109180.74</v>
      </c>
    </row>
    <row r="1310" spans="2:8" x14ac:dyDescent="0.35">
      <c r="B1310" s="5">
        <v>41082</v>
      </c>
      <c r="C1310" s="3">
        <v>37928</v>
      </c>
      <c r="D1310" s="8" t="s">
        <v>128</v>
      </c>
      <c r="E1310" s="8" t="s">
        <v>129</v>
      </c>
      <c r="F1310" s="8" t="s">
        <v>896</v>
      </c>
      <c r="G1310" s="38" t="s">
        <v>289</v>
      </c>
      <c r="H1310" s="12">
        <v>13647.6</v>
      </c>
    </row>
    <row r="1311" spans="2:8" x14ac:dyDescent="0.35">
      <c r="B1311" s="5">
        <v>41082</v>
      </c>
      <c r="C1311" s="3">
        <v>37929</v>
      </c>
      <c r="D1311" s="8" t="s">
        <v>73</v>
      </c>
      <c r="E1311" s="8" t="s">
        <v>288</v>
      </c>
      <c r="F1311" s="8" t="s">
        <v>897</v>
      </c>
      <c r="G1311" s="38" t="s">
        <v>289</v>
      </c>
      <c r="H1311" s="12">
        <v>8163.76</v>
      </c>
    </row>
    <row r="1312" spans="2:8" x14ac:dyDescent="0.35">
      <c r="B1312" s="5">
        <v>41082</v>
      </c>
      <c r="C1312" s="3">
        <v>37930</v>
      </c>
      <c r="D1312" s="8" t="s">
        <v>127</v>
      </c>
      <c r="E1312" s="8" t="s">
        <v>880</v>
      </c>
      <c r="F1312" s="8" t="s">
        <v>898</v>
      </c>
      <c r="G1312" s="38" t="s">
        <v>289</v>
      </c>
      <c r="H1312" s="12">
        <v>17400</v>
      </c>
    </row>
    <row r="1313" spans="2:8" x14ac:dyDescent="0.35">
      <c r="B1313" s="5">
        <v>41083</v>
      </c>
      <c r="C1313" s="3">
        <v>37931</v>
      </c>
      <c r="D1313" s="8" t="s">
        <v>121</v>
      </c>
      <c r="E1313" s="8" t="s">
        <v>26</v>
      </c>
      <c r="F1313" s="8" t="s">
        <v>179</v>
      </c>
      <c r="G1313" s="38" t="s">
        <v>179</v>
      </c>
      <c r="H1313" s="12">
        <v>3897.6</v>
      </c>
    </row>
    <row r="1314" spans="2:8" x14ac:dyDescent="0.35">
      <c r="B1314" s="5">
        <v>41085</v>
      </c>
      <c r="C1314" s="3">
        <v>91</v>
      </c>
      <c r="D1314" s="8" t="s">
        <v>1085</v>
      </c>
      <c r="E1314" s="8" t="s">
        <v>1086</v>
      </c>
      <c r="F1314" s="8" t="s">
        <v>1087</v>
      </c>
      <c r="G1314" s="38" t="s">
        <v>195</v>
      </c>
      <c r="H1314" s="12">
        <v>68904</v>
      </c>
    </row>
    <row r="1315" spans="2:8" x14ac:dyDescent="0.35">
      <c r="B1315" s="5">
        <v>41086</v>
      </c>
      <c r="C1315" s="3">
        <v>38021</v>
      </c>
      <c r="D1315" s="8" t="s">
        <v>899</v>
      </c>
      <c r="E1315" s="8" t="s">
        <v>900</v>
      </c>
      <c r="F1315" s="8" t="s">
        <v>901</v>
      </c>
      <c r="G1315" s="38" t="s">
        <v>272</v>
      </c>
      <c r="H1315" s="12">
        <v>7765.04</v>
      </c>
    </row>
    <row r="1316" spans="2:8" x14ac:dyDescent="0.35">
      <c r="B1316" s="5">
        <v>41086</v>
      </c>
      <c r="C1316" s="3">
        <v>38022</v>
      </c>
      <c r="D1316" s="8" t="s">
        <v>902</v>
      </c>
      <c r="E1316" s="8" t="s">
        <v>903</v>
      </c>
      <c r="F1316" s="8" t="s">
        <v>904</v>
      </c>
      <c r="G1316" s="38" t="s">
        <v>272</v>
      </c>
      <c r="H1316" s="12">
        <v>17400</v>
      </c>
    </row>
    <row r="1317" spans="2:8" x14ac:dyDescent="0.35">
      <c r="B1317" s="5">
        <v>41086</v>
      </c>
      <c r="C1317" s="3">
        <v>38038</v>
      </c>
      <c r="D1317" s="8" t="s">
        <v>71</v>
      </c>
      <c r="E1317" s="8" t="s">
        <v>72</v>
      </c>
      <c r="F1317" s="8" t="s">
        <v>897</v>
      </c>
      <c r="G1317" s="38" t="s">
        <v>289</v>
      </c>
      <c r="H1317" s="12">
        <v>18014.8</v>
      </c>
    </row>
    <row r="1318" spans="2:8" x14ac:dyDescent="0.35">
      <c r="B1318" s="5">
        <v>41086</v>
      </c>
      <c r="C1318" s="3">
        <v>38039</v>
      </c>
      <c r="D1318" s="8" t="s">
        <v>71</v>
      </c>
      <c r="E1318" s="8" t="s">
        <v>72</v>
      </c>
      <c r="F1318" s="8" t="s">
        <v>905</v>
      </c>
      <c r="G1318" s="38" t="s">
        <v>289</v>
      </c>
      <c r="H1318" s="12">
        <v>27925.84</v>
      </c>
    </row>
    <row r="1319" spans="2:8" x14ac:dyDescent="0.35">
      <c r="B1319" s="5">
        <v>41086</v>
      </c>
      <c r="C1319" s="3">
        <v>38040</v>
      </c>
      <c r="D1319" s="8" t="s">
        <v>73</v>
      </c>
      <c r="E1319" s="8" t="s">
        <v>844</v>
      </c>
      <c r="F1319" s="8" t="s">
        <v>905</v>
      </c>
      <c r="G1319" s="38" t="s">
        <v>289</v>
      </c>
      <c r="H1319" s="12">
        <v>21225.759999999998</v>
      </c>
    </row>
    <row r="1320" spans="2:8" x14ac:dyDescent="0.35">
      <c r="B1320" s="5">
        <v>41086</v>
      </c>
      <c r="C1320" s="3">
        <v>38053</v>
      </c>
      <c r="D1320" s="8" t="s">
        <v>217</v>
      </c>
      <c r="E1320" s="8" t="s">
        <v>218</v>
      </c>
      <c r="F1320" s="8" t="s">
        <v>906</v>
      </c>
      <c r="G1320" s="38" t="s">
        <v>907</v>
      </c>
      <c r="H1320" s="12">
        <v>2454.6</v>
      </c>
    </row>
    <row r="1321" spans="2:8" x14ac:dyDescent="0.35">
      <c r="B1321" s="5">
        <v>41087</v>
      </c>
      <c r="C1321" s="3">
        <v>38068</v>
      </c>
      <c r="D1321" s="8" t="s">
        <v>908</v>
      </c>
      <c r="E1321" s="8" t="s">
        <v>909</v>
      </c>
      <c r="F1321" s="8" t="s">
        <v>910</v>
      </c>
      <c r="G1321" s="38" t="s">
        <v>911</v>
      </c>
      <c r="H1321" s="12">
        <v>24174.400000000001</v>
      </c>
    </row>
    <row r="1322" spans="2:8" x14ac:dyDescent="0.35">
      <c r="B1322" s="5">
        <v>41087</v>
      </c>
      <c r="C1322" s="3">
        <v>38090</v>
      </c>
      <c r="D1322" s="8" t="s">
        <v>137</v>
      </c>
      <c r="E1322" s="8" t="s">
        <v>194</v>
      </c>
      <c r="F1322" s="8" t="s">
        <v>912</v>
      </c>
      <c r="G1322" s="38" t="s">
        <v>195</v>
      </c>
      <c r="H1322" s="12">
        <v>16255.92</v>
      </c>
    </row>
    <row r="1323" spans="2:8" x14ac:dyDescent="0.35">
      <c r="B1323" s="5">
        <v>41087</v>
      </c>
      <c r="C1323" s="3">
        <v>38092</v>
      </c>
      <c r="D1323" s="8" t="s">
        <v>175</v>
      </c>
      <c r="E1323" s="8" t="s">
        <v>176</v>
      </c>
      <c r="F1323" s="8" t="s">
        <v>913</v>
      </c>
      <c r="G1323" s="38" t="s">
        <v>177</v>
      </c>
      <c r="H1323" s="12">
        <v>9187.2000000000007</v>
      </c>
    </row>
    <row r="1324" spans="2:8" x14ac:dyDescent="0.35">
      <c r="B1324" s="5">
        <v>41087</v>
      </c>
      <c r="C1324" s="3">
        <v>38126</v>
      </c>
      <c r="D1324" s="8" t="s">
        <v>189</v>
      </c>
      <c r="E1324" s="8" t="s">
        <v>190</v>
      </c>
      <c r="F1324" s="8" t="s">
        <v>914</v>
      </c>
      <c r="G1324" s="38" t="s">
        <v>915</v>
      </c>
      <c r="H1324" s="12">
        <v>14000</v>
      </c>
    </row>
    <row r="1325" spans="2:8" x14ac:dyDescent="0.35">
      <c r="B1325" s="5">
        <v>41088</v>
      </c>
      <c r="C1325" s="3">
        <v>38235</v>
      </c>
      <c r="D1325" s="8" t="s">
        <v>130</v>
      </c>
      <c r="E1325" s="8" t="s">
        <v>290</v>
      </c>
      <c r="F1325" s="8" t="s">
        <v>916</v>
      </c>
      <c r="G1325" s="38" t="s">
        <v>916</v>
      </c>
      <c r="H1325" s="12">
        <v>30255.119999999999</v>
      </c>
    </row>
    <row r="1326" spans="2:8" x14ac:dyDescent="0.35">
      <c r="B1326" s="5">
        <v>41088</v>
      </c>
      <c r="C1326" s="3">
        <v>38236</v>
      </c>
      <c r="D1326" s="8" t="s">
        <v>130</v>
      </c>
      <c r="E1326" s="8" t="s">
        <v>290</v>
      </c>
      <c r="F1326" s="8" t="s">
        <v>917</v>
      </c>
      <c r="G1326" s="38" t="s">
        <v>917</v>
      </c>
      <c r="H1326" s="12">
        <v>17288.64</v>
      </c>
    </row>
    <row r="1327" spans="2:8" x14ac:dyDescent="0.35">
      <c r="B1327" s="5">
        <v>41088</v>
      </c>
      <c r="C1327" s="3">
        <v>38237</v>
      </c>
      <c r="D1327" s="8" t="s">
        <v>130</v>
      </c>
      <c r="E1327" s="8" t="s">
        <v>290</v>
      </c>
      <c r="F1327" s="8" t="s">
        <v>918</v>
      </c>
      <c r="G1327" s="38" t="s">
        <v>918</v>
      </c>
      <c r="H1327" s="12">
        <v>17288.64</v>
      </c>
    </row>
    <row r="1328" spans="2:8" x14ac:dyDescent="0.35">
      <c r="B1328" s="5">
        <v>41088</v>
      </c>
      <c r="C1328" s="3">
        <v>38238</v>
      </c>
      <c r="D1328" s="8" t="s">
        <v>130</v>
      </c>
      <c r="E1328" s="8" t="s">
        <v>290</v>
      </c>
      <c r="F1328" s="8" t="s">
        <v>919</v>
      </c>
      <c r="G1328" s="38" t="s">
        <v>919</v>
      </c>
      <c r="H1328" s="12">
        <v>7177.5</v>
      </c>
    </row>
    <row r="1329" spans="2:8" x14ac:dyDescent="0.35">
      <c r="B1329" s="5">
        <v>41088</v>
      </c>
      <c r="C1329" s="3">
        <v>38239</v>
      </c>
      <c r="D1329" s="8" t="s">
        <v>130</v>
      </c>
      <c r="E1329" s="8" t="s">
        <v>290</v>
      </c>
      <c r="F1329" s="8" t="s">
        <v>920</v>
      </c>
      <c r="G1329" s="38" t="s">
        <v>920</v>
      </c>
      <c r="H1329" s="12">
        <v>7177.5</v>
      </c>
    </row>
    <row r="1330" spans="2:8" x14ac:dyDescent="0.35">
      <c r="B1330" s="5">
        <v>41088</v>
      </c>
      <c r="C1330" s="3">
        <v>38240</v>
      </c>
      <c r="D1330" s="8" t="s">
        <v>130</v>
      </c>
      <c r="E1330" s="8" t="s">
        <v>290</v>
      </c>
      <c r="F1330" s="8" t="s">
        <v>921</v>
      </c>
      <c r="G1330" s="38" t="s">
        <v>921</v>
      </c>
      <c r="H1330" s="12">
        <v>13483.26</v>
      </c>
    </row>
    <row r="1331" spans="2:8" x14ac:dyDescent="0.35">
      <c r="B1331" s="5">
        <v>41088</v>
      </c>
      <c r="C1331" s="3">
        <v>38241</v>
      </c>
      <c r="D1331" s="8" t="s">
        <v>300</v>
      </c>
      <c r="E1331" s="8" t="s">
        <v>922</v>
      </c>
      <c r="F1331" s="8" t="s">
        <v>923</v>
      </c>
      <c r="G1331" s="38" t="s">
        <v>923</v>
      </c>
      <c r="H1331" s="12">
        <v>1450</v>
      </c>
    </row>
    <row r="1332" spans="2:8" x14ac:dyDescent="0.35">
      <c r="B1332" s="5">
        <v>41088</v>
      </c>
      <c r="C1332" s="3">
        <v>38242</v>
      </c>
      <c r="D1332" s="8" t="s">
        <v>924</v>
      </c>
      <c r="E1332" s="8" t="s">
        <v>925</v>
      </c>
      <c r="F1332" s="8" t="s">
        <v>926</v>
      </c>
      <c r="G1332" s="38" t="s">
        <v>926</v>
      </c>
      <c r="H1332" s="12">
        <v>2320</v>
      </c>
    </row>
    <row r="1333" spans="2:8" x14ac:dyDescent="0.35">
      <c r="B1333" s="5">
        <v>41089</v>
      </c>
      <c r="C1333" s="3">
        <v>38310</v>
      </c>
      <c r="D1333" s="8" t="s">
        <v>927</v>
      </c>
      <c r="E1333" s="8" t="s">
        <v>928</v>
      </c>
      <c r="F1333" s="8" t="s">
        <v>929</v>
      </c>
      <c r="G1333" s="38" t="s">
        <v>930</v>
      </c>
      <c r="H1333" s="12">
        <v>71721.41</v>
      </c>
    </row>
    <row r="1334" spans="2:8" x14ac:dyDescent="0.35">
      <c r="B1334" s="5">
        <v>41089</v>
      </c>
      <c r="C1334" s="3">
        <v>38313</v>
      </c>
      <c r="D1334" s="8" t="s">
        <v>781</v>
      </c>
      <c r="E1334" s="8" t="s">
        <v>782</v>
      </c>
      <c r="F1334" s="8" t="s">
        <v>931</v>
      </c>
      <c r="G1334" s="38" t="s">
        <v>784</v>
      </c>
      <c r="H1334" s="12">
        <v>189660</v>
      </c>
    </row>
    <row r="1335" spans="2:8" x14ac:dyDescent="0.35">
      <c r="B1335" s="5">
        <v>41089</v>
      </c>
      <c r="C1335" s="3">
        <v>38323</v>
      </c>
      <c r="D1335" s="8" t="s">
        <v>139</v>
      </c>
      <c r="E1335" s="8" t="s">
        <v>932</v>
      </c>
      <c r="F1335" s="8" t="s">
        <v>933</v>
      </c>
      <c r="G1335" s="38" t="s">
        <v>819</v>
      </c>
      <c r="H1335" s="12">
        <v>1693.6</v>
      </c>
    </row>
    <row r="1336" spans="2:8" x14ac:dyDescent="0.35">
      <c r="B1336" s="5">
        <v>41089</v>
      </c>
      <c r="C1336" s="3">
        <v>38325</v>
      </c>
      <c r="D1336" s="8" t="s">
        <v>123</v>
      </c>
      <c r="E1336" s="8" t="s">
        <v>480</v>
      </c>
      <c r="F1336" s="8" t="s">
        <v>934</v>
      </c>
      <c r="G1336" s="38" t="s">
        <v>935</v>
      </c>
      <c r="H1336" s="12">
        <v>1380.03</v>
      </c>
    </row>
    <row r="1337" spans="2:8" x14ac:dyDescent="0.35">
      <c r="B1337" s="5">
        <v>41089</v>
      </c>
      <c r="C1337" s="3">
        <v>38326</v>
      </c>
      <c r="D1337" s="8" t="s">
        <v>142</v>
      </c>
      <c r="E1337" s="8" t="s">
        <v>143</v>
      </c>
      <c r="F1337" s="8" t="s">
        <v>936</v>
      </c>
      <c r="G1337" s="38" t="s">
        <v>937</v>
      </c>
      <c r="H1337" s="12">
        <v>36261.599999999999</v>
      </c>
    </row>
    <row r="1338" spans="2:8" x14ac:dyDescent="0.35">
      <c r="B1338" s="5">
        <v>41089</v>
      </c>
      <c r="C1338" s="3">
        <v>38327</v>
      </c>
      <c r="D1338" s="8" t="s">
        <v>142</v>
      </c>
      <c r="E1338" s="8" t="s">
        <v>143</v>
      </c>
      <c r="F1338" s="8" t="s">
        <v>938</v>
      </c>
      <c r="G1338" s="38" t="s">
        <v>784</v>
      </c>
      <c r="H1338" s="12">
        <v>4640</v>
      </c>
    </row>
    <row r="1339" spans="2:8" x14ac:dyDescent="0.35">
      <c r="B1339" s="5">
        <v>41089</v>
      </c>
      <c r="C1339" s="3">
        <v>38328</v>
      </c>
      <c r="D1339" s="8" t="s">
        <v>304</v>
      </c>
      <c r="E1339" s="8" t="s">
        <v>305</v>
      </c>
      <c r="F1339" s="8" t="s">
        <v>939</v>
      </c>
      <c r="G1339" s="38" t="s">
        <v>784</v>
      </c>
      <c r="H1339" s="12">
        <v>14732</v>
      </c>
    </row>
    <row r="1340" spans="2:8" x14ac:dyDescent="0.35">
      <c r="B1340" s="5">
        <v>41089</v>
      </c>
      <c r="C1340" s="3">
        <v>38329</v>
      </c>
      <c r="D1340" s="8" t="s">
        <v>304</v>
      </c>
      <c r="E1340" s="8" t="s">
        <v>305</v>
      </c>
      <c r="F1340" s="8" t="s">
        <v>940</v>
      </c>
      <c r="G1340" s="38" t="s">
        <v>784</v>
      </c>
      <c r="H1340" s="12">
        <v>7598</v>
      </c>
    </row>
    <row r="1341" spans="2:8" x14ac:dyDescent="0.35">
      <c r="B1341" s="5">
        <v>41090</v>
      </c>
      <c r="C1341" s="3">
        <v>192</v>
      </c>
      <c r="D1341" s="8" t="s">
        <v>117</v>
      </c>
      <c r="E1341" s="8" t="s">
        <v>26</v>
      </c>
      <c r="F1341" s="8" t="s">
        <v>1098</v>
      </c>
      <c r="G1341" s="38" t="s">
        <v>941</v>
      </c>
      <c r="H1341" s="12">
        <v>51176.46</v>
      </c>
    </row>
    <row r="1342" spans="2:8" x14ac:dyDescent="0.35">
      <c r="B1342" s="5">
        <v>41090</v>
      </c>
      <c r="C1342" s="3">
        <v>197</v>
      </c>
      <c r="D1342" s="8" t="s">
        <v>117</v>
      </c>
      <c r="E1342" s="8" t="s">
        <v>26</v>
      </c>
      <c r="F1342" s="8" t="s">
        <v>1095</v>
      </c>
      <c r="G1342" s="38" t="s">
        <v>942</v>
      </c>
      <c r="H1342" s="12">
        <v>89778.14</v>
      </c>
    </row>
    <row r="1344" spans="2:8" ht="15" x14ac:dyDescent="0.3">
      <c r="B1344" s="49" t="s">
        <v>23</v>
      </c>
      <c r="C1344" s="49"/>
      <c r="D1344" s="49"/>
      <c r="E1344" s="49"/>
      <c r="F1344" s="49"/>
      <c r="G1344" s="49"/>
      <c r="H1344" s="26">
        <f>SUM(H1226:H1343)</f>
        <v>11363436.009999994</v>
      </c>
    </row>
    <row r="1347" spans="2:9" ht="18" x14ac:dyDescent="0.35">
      <c r="B1347" s="50" t="s">
        <v>138</v>
      </c>
      <c r="C1347" s="50"/>
      <c r="D1347" s="50"/>
      <c r="E1347" s="50"/>
      <c r="F1347" s="50"/>
      <c r="G1347" s="50"/>
      <c r="H1347" s="50"/>
      <c r="I1347" s="32"/>
    </row>
    <row r="1349" spans="2:9" x14ac:dyDescent="0.35">
      <c r="B1349" s="5">
        <v>41067</v>
      </c>
      <c r="C1349" s="3">
        <v>36690</v>
      </c>
      <c r="D1349" s="8" t="s">
        <v>307</v>
      </c>
      <c r="E1349" s="8" t="s">
        <v>308</v>
      </c>
      <c r="F1349" s="8" t="s">
        <v>943</v>
      </c>
      <c r="G1349" s="38" t="s">
        <v>944</v>
      </c>
      <c r="H1349" s="12">
        <v>1229.5999999999999</v>
      </c>
    </row>
    <row r="1350" spans="2:9" x14ac:dyDescent="0.35">
      <c r="B1350" s="5">
        <v>41079</v>
      </c>
      <c r="C1350" s="3">
        <v>53</v>
      </c>
      <c r="D1350" s="8" t="s">
        <v>1004</v>
      </c>
      <c r="E1350" s="8" t="s">
        <v>26</v>
      </c>
      <c r="F1350" s="8" t="s">
        <v>945</v>
      </c>
      <c r="G1350" s="38" t="s">
        <v>945</v>
      </c>
      <c r="H1350" s="12">
        <v>11037792.300000001</v>
      </c>
    </row>
    <row r="1351" spans="2:9" x14ac:dyDescent="0.35">
      <c r="B1351" s="5">
        <v>41079</v>
      </c>
      <c r="C1351" s="3">
        <v>53</v>
      </c>
      <c r="D1351" s="8" t="s">
        <v>1004</v>
      </c>
      <c r="E1351" s="8" t="s">
        <v>26</v>
      </c>
      <c r="F1351" s="8" t="s">
        <v>946</v>
      </c>
      <c r="G1351" s="38" t="s">
        <v>946</v>
      </c>
      <c r="H1351" s="12">
        <v>928022.04</v>
      </c>
    </row>
    <row r="1352" spans="2:9" x14ac:dyDescent="0.35">
      <c r="B1352" s="5">
        <v>41087</v>
      </c>
      <c r="C1352" s="3">
        <v>38096</v>
      </c>
      <c r="D1352" s="8" t="s">
        <v>139</v>
      </c>
      <c r="E1352" s="8" t="s">
        <v>140</v>
      </c>
      <c r="F1352" s="8" t="s">
        <v>947</v>
      </c>
      <c r="G1352" s="38" t="s">
        <v>915</v>
      </c>
      <c r="H1352" s="12">
        <v>6403.2</v>
      </c>
    </row>
    <row r="1353" spans="2:9" x14ac:dyDescent="0.35">
      <c r="B1353" s="5">
        <v>41088</v>
      </c>
      <c r="C1353" s="3">
        <v>38207</v>
      </c>
      <c r="D1353" s="8" t="s">
        <v>184</v>
      </c>
      <c r="E1353" s="8" t="s">
        <v>26</v>
      </c>
      <c r="F1353" s="8" t="s">
        <v>188</v>
      </c>
      <c r="G1353" s="38" t="s">
        <v>185</v>
      </c>
      <c r="H1353" s="12">
        <v>2495</v>
      </c>
    </row>
    <row r="1355" spans="2:9" ht="15" x14ac:dyDescent="0.3">
      <c r="B1355" s="49" t="s">
        <v>23</v>
      </c>
      <c r="C1355" s="49"/>
      <c r="D1355" s="49"/>
      <c r="E1355" s="49"/>
      <c r="F1355" s="49"/>
      <c r="G1355" s="49"/>
      <c r="H1355" s="26">
        <v>11975942.140000001</v>
      </c>
    </row>
    <row r="1358" spans="2:9" ht="18" x14ac:dyDescent="0.35">
      <c r="B1358" s="50" t="s">
        <v>74</v>
      </c>
      <c r="C1358" s="50"/>
      <c r="D1358" s="50"/>
      <c r="E1358" s="50"/>
      <c r="F1358" s="50"/>
      <c r="G1358" s="50"/>
      <c r="H1358" s="50"/>
      <c r="I1358" s="32"/>
    </row>
    <row r="1360" spans="2:9" x14ac:dyDescent="0.35">
      <c r="B1360" s="5">
        <v>41065</v>
      </c>
      <c r="C1360" s="3">
        <v>36657</v>
      </c>
      <c r="D1360" s="8" t="s">
        <v>225</v>
      </c>
      <c r="E1360" s="8" t="s">
        <v>26</v>
      </c>
      <c r="F1360" s="8" t="s">
        <v>226</v>
      </c>
      <c r="G1360" s="38" t="s">
        <v>226</v>
      </c>
      <c r="H1360" s="12">
        <v>3406.87</v>
      </c>
    </row>
    <row r="1361" spans="2:9" x14ac:dyDescent="0.35">
      <c r="B1361" s="5">
        <v>41067</v>
      </c>
      <c r="C1361" s="3">
        <v>36697</v>
      </c>
      <c r="D1361" s="8" t="s">
        <v>413</v>
      </c>
      <c r="E1361" s="8" t="s">
        <v>247</v>
      </c>
      <c r="F1361" s="8" t="s">
        <v>414</v>
      </c>
      <c r="G1361" s="38" t="s">
        <v>414</v>
      </c>
      <c r="H1361" s="12">
        <v>192</v>
      </c>
    </row>
    <row r="1362" spans="2:9" x14ac:dyDescent="0.35">
      <c r="B1362" s="5">
        <v>41068</v>
      </c>
      <c r="C1362" s="3">
        <v>36713</v>
      </c>
      <c r="D1362" s="8" t="s">
        <v>257</v>
      </c>
      <c r="E1362" s="8" t="s">
        <v>258</v>
      </c>
      <c r="F1362" s="8" t="s">
        <v>948</v>
      </c>
      <c r="G1362" s="38" t="s">
        <v>948</v>
      </c>
      <c r="H1362" s="12">
        <v>133263</v>
      </c>
    </row>
    <row r="1363" spans="2:9" x14ac:dyDescent="0.35">
      <c r="B1363" s="5">
        <v>41074</v>
      </c>
      <c r="C1363" s="3">
        <v>22</v>
      </c>
      <c r="D1363" s="8" t="s">
        <v>1022</v>
      </c>
      <c r="E1363" s="8" t="s">
        <v>1023</v>
      </c>
      <c r="F1363" s="8" t="s">
        <v>309</v>
      </c>
      <c r="G1363" s="38" t="s">
        <v>309</v>
      </c>
      <c r="H1363" s="12">
        <v>464000</v>
      </c>
    </row>
    <row r="1364" spans="2:9" x14ac:dyDescent="0.35">
      <c r="B1364" s="5">
        <v>41082</v>
      </c>
      <c r="C1364" s="3">
        <v>67</v>
      </c>
      <c r="D1364" s="8" t="s">
        <v>121</v>
      </c>
      <c r="E1364" s="8" t="s">
        <v>26</v>
      </c>
      <c r="F1364" s="8" t="s">
        <v>1038</v>
      </c>
      <c r="G1364" s="38" t="s">
        <v>949</v>
      </c>
      <c r="H1364" s="12">
        <v>3264.5</v>
      </c>
    </row>
    <row r="1365" spans="2:9" x14ac:dyDescent="0.35">
      <c r="B1365" s="5">
        <v>41085</v>
      </c>
      <c r="C1365" s="3">
        <v>37951</v>
      </c>
      <c r="D1365" s="8" t="s">
        <v>27</v>
      </c>
      <c r="E1365" s="8" t="s">
        <v>26</v>
      </c>
      <c r="F1365" s="8" t="s">
        <v>147</v>
      </c>
      <c r="G1365" s="38" t="s">
        <v>147</v>
      </c>
      <c r="H1365" s="12">
        <v>2088</v>
      </c>
    </row>
    <row r="1366" spans="2:9" x14ac:dyDescent="0.35">
      <c r="B1366" s="5">
        <v>41086</v>
      </c>
      <c r="C1366" s="3">
        <v>38064</v>
      </c>
      <c r="D1366" s="8" t="s">
        <v>125</v>
      </c>
      <c r="E1366" s="8" t="s">
        <v>310</v>
      </c>
      <c r="F1366" s="8" t="s">
        <v>950</v>
      </c>
      <c r="G1366" s="38" t="s">
        <v>141</v>
      </c>
      <c r="H1366" s="12">
        <v>53892.98</v>
      </c>
    </row>
    <row r="1368" spans="2:9" ht="15" x14ac:dyDescent="0.3">
      <c r="B1368" s="49" t="s">
        <v>23</v>
      </c>
      <c r="C1368" s="49"/>
      <c r="D1368" s="49"/>
      <c r="E1368" s="49"/>
      <c r="F1368" s="49"/>
      <c r="G1368" s="49"/>
      <c r="H1368" s="26">
        <v>660107.35</v>
      </c>
    </row>
    <row r="1371" spans="2:9" ht="18" x14ac:dyDescent="0.35">
      <c r="B1371" s="50" t="s">
        <v>75</v>
      </c>
      <c r="C1371" s="50"/>
      <c r="D1371" s="50"/>
      <c r="E1371" s="50"/>
      <c r="F1371" s="50"/>
      <c r="G1371" s="50"/>
      <c r="H1371" s="50"/>
      <c r="I1371" s="32"/>
    </row>
    <row r="1373" spans="2:9" x14ac:dyDescent="0.35">
      <c r="B1373" s="5">
        <v>41061</v>
      </c>
      <c r="C1373" s="3">
        <v>36463</v>
      </c>
      <c r="D1373" s="8" t="s">
        <v>951</v>
      </c>
      <c r="E1373" s="8" t="s">
        <v>26</v>
      </c>
      <c r="F1373" s="8" t="s">
        <v>952</v>
      </c>
      <c r="G1373" s="38" t="s">
        <v>952</v>
      </c>
      <c r="H1373" s="12">
        <v>1899</v>
      </c>
    </row>
    <row r="1374" spans="2:9" x14ac:dyDescent="0.35">
      <c r="B1374" s="5">
        <v>41061</v>
      </c>
      <c r="C1374" s="3">
        <v>36464</v>
      </c>
      <c r="D1374" s="8" t="s">
        <v>121</v>
      </c>
      <c r="E1374" s="8" t="s">
        <v>26</v>
      </c>
      <c r="F1374" s="8" t="s">
        <v>179</v>
      </c>
      <c r="G1374" s="38" t="s">
        <v>179</v>
      </c>
      <c r="H1374" s="12">
        <v>345</v>
      </c>
    </row>
    <row r="1375" spans="2:9" x14ac:dyDescent="0.35">
      <c r="B1375" s="5">
        <v>41061</v>
      </c>
      <c r="C1375" s="3">
        <v>36597</v>
      </c>
      <c r="D1375" s="8" t="s">
        <v>191</v>
      </c>
      <c r="E1375" s="8" t="s">
        <v>26</v>
      </c>
      <c r="F1375" s="8" t="s">
        <v>178</v>
      </c>
      <c r="G1375" s="38" t="s">
        <v>178</v>
      </c>
      <c r="H1375" s="12">
        <v>69</v>
      </c>
    </row>
    <row r="1376" spans="2:9" x14ac:dyDescent="0.35">
      <c r="B1376" s="5">
        <v>41064</v>
      </c>
      <c r="C1376" s="3">
        <v>36599</v>
      </c>
      <c r="D1376" s="8" t="s">
        <v>184</v>
      </c>
      <c r="E1376" s="8" t="s">
        <v>26</v>
      </c>
      <c r="F1376" s="8" t="s">
        <v>188</v>
      </c>
      <c r="G1376" s="38" t="s">
        <v>185</v>
      </c>
      <c r="H1376" s="12">
        <v>1157</v>
      </c>
    </row>
    <row r="1377" spans="2:9" x14ac:dyDescent="0.35">
      <c r="B1377" s="5">
        <v>41064</v>
      </c>
      <c r="C1377" s="3">
        <v>36604</v>
      </c>
      <c r="D1377" s="8" t="s">
        <v>215</v>
      </c>
      <c r="E1377" s="8" t="s">
        <v>216</v>
      </c>
      <c r="F1377" s="8" t="s">
        <v>502</v>
      </c>
      <c r="G1377" s="38" t="s">
        <v>502</v>
      </c>
      <c r="H1377" s="12">
        <v>298</v>
      </c>
    </row>
    <row r="1378" spans="2:9" x14ac:dyDescent="0.35">
      <c r="B1378" s="5">
        <v>41065</v>
      </c>
      <c r="C1378" s="3">
        <v>36657</v>
      </c>
      <c r="D1378" s="8" t="s">
        <v>225</v>
      </c>
      <c r="E1378" s="8" t="s">
        <v>26</v>
      </c>
      <c r="F1378" s="8" t="s">
        <v>226</v>
      </c>
      <c r="G1378" s="38" t="s">
        <v>226</v>
      </c>
      <c r="H1378" s="12">
        <v>1455</v>
      </c>
    </row>
    <row r="1379" spans="2:9" x14ac:dyDescent="0.35">
      <c r="B1379" s="5">
        <v>41065</v>
      </c>
      <c r="C1379" s="3">
        <v>36658</v>
      </c>
      <c r="D1379" s="8" t="s">
        <v>117</v>
      </c>
      <c r="E1379" s="8" t="s">
        <v>26</v>
      </c>
      <c r="F1379" s="8" t="s">
        <v>192</v>
      </c>
      <c r="G1379" s="38" t="s">
        <v>192</v>
      </c>
      <c r="H1379" s="12">
        <v>556</v>
      </c>
    </row>
    <row r="1380" spans="2:9" x14ac:dyDescent="0.35">
      <c r="B1380" s="5">
        <v>41065</v>
      </c>
      <c r="C1380" s="3">
        <v>36659</v>
      </c>
      <c r="D1380" s="8" t="s">
        <v>184</v>
      </c>
      <c r="E1380" s="8" t="s">
        <v>26</v>
      </c>
      <c r="F1380" s="8" t="s">
        <v>188</v>
      </c>
      <c r="G1380" s="38" t="s">
        <v>185</v>
      </c>
      <c r="H1380" s="12">
        <v>598</v>
      </c>
    </row>
    <row r="1381" spans="2:9" x14ac:dyDescent="0.35">
      <c r="B1381" s="5">
        <v>41065</v>
      </c>
      <c r="C1381" s="3">
        <v>36663</v>
      </c>
      <c r="D1381" s="8" t="s">
        <v>246</v>
      </c>
      <c r="E1381" s="8" t="s">
        <v>247</v>
      </c>
      <c r="F1381" s="8" t="s">
        <v>411</v>
      </c>
      <c r="G1381" s="38" t="s">
        <v>411</v>
      </c>
      <c r="H1381" s="12">
        <v>1145</v>
      </c>
    </row>
    <row r="1382" spans="2:9" s="15" customFormat="1" x14ac:dyDescent="0.35">
      <c r="B1382" s="13">
        <v>41066</v>
      </c>
      <c r="C1382" s="7">
        <v>5</v>
      </c>
      <c r="D1382" s="10" t="s">
        <v>225</v>
      </c>
      <c r="E1382" s="10" t="s">
        <v>26</v>
      </c>
      <c r="F1382" s="10" t="s">
        <v>953</v>
      </c>
      <c r="G1382" s="39" t="s">
        <v>1171</v>
      </c>
      <c r="H1382" s="36">
        <v>-5093</v>
      </c>
      <c r="I1382" s="14"/>
    </row>
    <row r="1383" spans="2:9" s="15" customFormat="1" x14ac:dyDescent="0.35">
      <c r="B1383" s="13">
        <v>41066</v>
      </c>
      <c r="C1383" s="7">
        <v>6</v>
      </c>
      <c r="D1383" s="10" t="s">
        <v>1004</v>
      </c>
      <c r="E1383" s="10" t="s">
        <v>26</v>
      </c>
      <c r="F1383" s="10" t="s">
        <v>954</v>
      </c>
      <c r="G1383" s="39" t="s">
        <v>954</v>
      </c>
      <c r="H1383" s="36">
        <v>-3629</v>
      </c>
      <c r="I1383" s="14"/>
    </row>
    <row r="1384" spans="2:9" s="15" customFormat="1" x14ac:dyDescent="0.35">
      <c r="B1384" s="13">
        <v>41066</v>
      </c>
      <c r="C1384" s="7">
        <v>6</v>
      </c>
      <c r="D1384" s="10" t="s">
        <v>1004</v>
      </c>
      <c r="E1384" s="10" t="s">
        <v>26</v>
      </c>
      <c r="F1384" s="10" t="s">
        <v>954</v>
      </c>
      <c r="G1384" s="39" t="s">
        <v>954</v>
      </c>
      <c r="H1384" s="36">
        <v>-3629</v>
      </c>
      <c r="I1384" s="14"/>
    </row>
    <row r="1385" spans="2:9" s="15" customFormat="1" x14ac:dyDescent="0.35">
      <c r="B1385" s="13">
        <v>41066</v>
      </c>
      <c r="C1385" s="7">
        <v>6</v>
      </c>
      <c r="D1385" s="10" t="s">
        <v>1004</v>
      </c>
      <c r="E1385" s="10" t="s">
        <v>26</v>
      </c>
      <c r="F1385" s="10" t="s">
        <v>954</v>
      </c>
      <c r="G1385" s="39" t="s">
        <v>954</v>
      </c>
      <c r="H1385" s="36">
        <v>-232</v>
      </c>
      <c r="I1385" s="14"/>
    </row>
    <row r="1386" spans="2:9" x14ac:dyDescent="0.35">
      <c r="B1386" s="5">
        <v>41066</v>
      </c>
      <c r="C1386" s="3">
        <v>36678</v>
      </c>
      <c r="D1386" s="8" t="s">
        <v>220</v>
      </c>
      <c r="E1386" s="8" t="s">
        <v>26</v>
      </c>
      <c r="F1386" s="8" t="s">
        <v>221</v>
      </c>
      <c r="G1386" s="38" t="s">
        <v>221</v>
      </c>
      <c r="H1386" s="12">
        <v>92</v>
      </c>
    </row>
    <row r="1387" spans="2:9" x14ac:dyDescent="0.35">
      <c r="B1387" s="5">
        <v>41067</v>
      </c>
      <c r="C1387" s="3">
        <v>36694</v>
      </c>
      <c r="D1387" s="8" t="s">
        <v>225</v>
      </c>
      <c r="E1387" s="8" t="s">
        <v>26</v>
      </c>
      <c r="F1387" s="8" t="s">
        <v>955</v>
      </c>
      <c r="G1387" s="38" t="s">
        <v>955</v>
      </c>
      <c r="H1387" s="12">
        <v>4838</v>
      </c>
    </row>
    <row r="1388" spans="2:9" x14ac:dyDescent="0.35">
      <c r="B1388" s="5">
        <v>41067</v>
      </c>
      <c r="C1388" s="3">
        <v>36695</v>
      </c>
      <c r="D1388" s="8" t="s">
        <v>117</v>
      </c>
      <c r="E1388" s="8" t="s">
        <v>26</v>
      </c>
      <c r="F1388" s="8" t="s">
        <v>695</v>
      </c>
      <c r="G1388" s="38" t="s">
        <v>695</v>
      </c>
      <c r="H1388" s="12">
        <v>514</v>
      </c>
    </row>
    <row r="1389" spans="2:9" x14ac:dyDescent="0.35">
      <c r="B1389" s="5">
        <v>41067</v>
      </c>
      <c r="C1389" s="3">
        <v>36697</v>
      </c>
      <c r="D1389" s="8" t="s">
        <v>413</v>
      </c>
      <c r="E1389" s="8" t="s">
        <v>247</v>
      </c>
      <c r="F1389" s="8" t="s">
        <v>414</v>
      </c>
      <c r="G1389" s="38" t="s">
        <v>414</v>
      </c>
      <c r="H1389" s="12">
        <v>3538</v>
      </c>
    </row>
    <row r="1390" spans="2:9" x14ac:dyDescent="0.35">
      <c r="B1390" s="5">
        <v>41068</v>
      </c>
      <c r="C1390" s="3">
        <v>36718</v>
      </c>
      <c r="D1390" s="8" t="s">
        <v>90</v>
      </c>
      <c r="E1390" s="8" t="s">
        <v>26</v>
      </c>
      <c r="F1390" s="8" t="s">
        <v>503</v>
      </c>
      <c r="G1390" s="38" t="s">
        <v>503</v>
      </c>
      <c r="H1390" s="12">
        <v>180</v>
      </c>
    </row>
    <row r="1391" spans="2:9" x14ac:dyDescent="0.35">
      <c r="B1391" s="5">
        <v>41068</v>
      </c>
      <c r="C1391" s="3">
        <v>36719</v>
      </c>
      <c r="D1391" s="8" t="s">
        <v>117</v>
      </c>
      <c r="E1391" s="8" t="s">
        <v>26</v>
      </c>
      <c r="F1391" s="8" t="s">
        <v>192</v>
      </c>
      <c r="G1391" s="38" t="s">
        <v>192</v>
      </c>
      <c r="H1391" s="12">
        <v>1046</v>
      </c>
    </row>
    <row r="1392" spans="2:9" x14ac:dyDescent="0.35">
      <c r="B1392" s="5">
        <v>41068</v>
      </c>
      <c r="C1392" s="3">
        <v>36721</v>
      </c>
      <c r="D1392" s="8" t="s">
        <v>121</v>
      </c>
      <c r="E1392" s="8" t="s">
        <v>26</v>
      </c>
      <c r="F1392" s="8" t="s">
        <v>179</v>
      </c>
      <c r="G1392" s="38" t="s">
        <v>179</v>
      </c>
      <c r="H1392" s="12">
        <v>230</v>
      </c>
    </row>
    <row r="1393" spans="2:8" x14ac:dyDescent="0.35">
      <c r="B1393" s="5">
        <v>41068</v>
      </c>
      <c r="C1393" s="3">
        <v>36722</v>
      </c>
      <c r="D1393" s="8" t="s">
        <v>121</v>
      </c>
      <c r="E1393" s="8" t="s">
        <v>26</v>
      </c>
      <c r="F1393" s="8" t="s">
        <v>179</v>
      </c>
      <c r="G1393" s="38" t="s">
        <v>179</v>
      </c>
      <c r="H1393" s="12">
        <v>46</v>
      </c>
    </row>
    <row r="1394" spans="2:8" x14ac:dyDescent="0.35">
      <c r="B1394" s="5">
        <v>41068</v>
      </c>
      <c r="C1394" s="3">
        <v>36725</v>
      </c>
      <c r="D1394" s="8" t="s">
        <v>41</v>
      </c>
      <c r="E1394" s="8" t="s">
        <v>26</v>
      </c>
      <c r="F1394" s="8" t="s">
        <v>180</v>
      </c>
      <c r="G1394" s="38" t="s">
        <v>180</v>
      </c>
      <c r="H1394" s="12">
        <v>225</v>
      </c>
    </row>
    <row r="1395" spans="2:8" x14ac:dyDescent="0.35">
      <c r="B1395" s="5">
        <v>41071</v>
      </c>
      <c r="C1395" s="3">
        <v>36734</v>
      </c>
      <c r="D1395" s="8" t="s">
        <v>118</v>
      </c>
      <c r="E1395" s="8" t="s">
        <v>26</v>
      </c>
      <c r="F1395" s="8" t="s">
        <v>181</v>
      </c>
      <c r="G1395" s="38" t="s">
        <v>181</v>
      </c>
      <c r="H1395" s="12">
        <v>25</v>
      </c>
    </row>
    <row r="1396" spans="2:8" x14ac:dyDescent="0.35">
      <c r="B1396" s="5">
        <v>41071</v>
      </c>
      <c r="C1396" s="3">
        <v>36776</v>
      </c>
      <c r="D1396" s="8" t="s">
        <v>160</v>
      </c>
      <c r="E1396" s="8" t="s">
        <v>161</v>
      </c>
      <c r="F1396" s="8" t="s">
        <v>457</v>
      </c>
      <c r="G1396" s="38" t="s">
        <v>457</v>
      </c>
      <c r="H1396" s="12">
        <v>92</v>
      </c>
    </row>
    <row r="1397" spans="2:8" x14ac:dyDescent="0.35">
      <c r="B1397" s="5">
        <v>41071</v>
      </c>
      <c r="C1397" s="3">
        <v>36785</v>
      </c>
      <c r="D1397" s="8" t="s">
        <v>236</v>
      </c>
      <c r="E1397" s="8" t="s">
        <v>505</v>
      </c>
      <c r="F1397" s="8" t="s">
        <v>506</v>
      </c>
      <c r="G1397" s="38" t="s">
        <v>506</v>
      </c>
      <c r="H1397" s="12">
        <v>291</v>
      </c>
    </row>
    <row r="1398" spans="2:8" x14ac:dyDescent="0.35">
      <c r="B1398" s="5">
        <v>41071</v>
      </c>
      <c r="C1398" s="3">
        <v>36802</v>
      </c>
      <c r="D1398" s="8" t="s">
        <v>187</v>
      </c>
      <c r="E1398" s="8" t="s">
        <v>330</v>
      </c>
      <c r="F1398" s="8" t="s">
        <v>415</v>
      </c>
      <c r="G1398" s="38" t="s">
        <v>415</v>
      </c>
      <c r="H1398" s="12">
        <v>2557</v>
      </c>
    </row>
    <row r="1399" spans="2:8" x14ac:dyDescent="0.35">
      <c r="B1399" s="5">
        <v>41071</v>
      </c>
      <c r="C1399" s="3">
        <v>36808</v>
      </c>
      <c r="D1399" s="8" t="s">
        <v>184</v>
      </c>
      <c r="E1399" s="8" t="s">
        <v>26</v>
      </c>
      <c r="F1399" s="8" t="s">
        <v>188</v>
      </c>
      <c r="G1399" s="38" t="s">
        <v>185</v>
      </c>
      <c r="H1399" s="12">
        <v>27.5</v>
      </c>
    </row>
    <row r="1400" spans="2:8" x14ac:dyDescent="0.35">
      <c r="B1400" s="5">
        <v>41071</v>
      </c>
      <c r="C1400" s="3">
        <v>36826</v>
      </c>
      <c r="D1400" s="8" t="s">
        <v>225</v>
      </c>
      <c r="E1400" s="8" t="s">
        <v>26</v>
      </c>
      <c r="F1400" s="8" t="s">
        <v>226</v>
      </c>
      <c r="G1400" s="38" t="s">
        <v>508</v>
      </c>
      <c r="H1400" s="12">
        <v>2856</v>
      </c>
    </row>
    <row r="1401" spans="2:8" x14ac:dyDescent="0.35">
      <c r="B1401" s="5">
        <v>41072</v>
      </c>
      <c r="C1401" s="3">
        <v>17</v>
      </c>
      <c r="D1401" s="8" t="s">
        <v>418</v>
      </c>
      <c r="E1401" s="8" t="s">
        <v>26</v>
      </c>
      <c r="F1401" s="8" t="s">
        <v>956</v>
      </c>
      <c r="G1401" s="38" t="s">
        <v>956</v>
      </c>
      <c r="H1401" s="12">
        <v>280</v>
      </c>
    </row>
    <row r="1402" spans="2:8" x14ac:dyDescent="0.35">
      <c r="B1402" s="5">
        <v>41072</v>
      </c>
      <c r="C1402" s="3">
        <v>36894</v>
      </c>
      <c r="D1402" s="8" t="s">
        <v>208</v>
      </c>
      <c r="E1402" s="8" t="s">
        <v>209</v>
      </c>
      <c r="F1402" s="8" t="s">
        <v>417</v>
      </c>
      <c r="G1402" s="38" t="s">
        <v>417</v>
      </c>
      <c r="H1402" s="12">
        <v>5009</v>
      </c>
    </row>
    <row r="1403" spans="2:8" x14ac:dyDescent="0.35">
      <c r="B1403" s="5">
        <v>41073</v>
      </c>
      <c r="C1403" s="3">
        <v>36934</v>
      </c>
      <c r="D1403" s="8" t="s">
        <v>182</v>
      </c>
      <c r="E1403" s="8" t="s">
        <v>26</v>
      </c>
      <c r="F1403" s="8" t="s">
        <v>240</v>
      </c>
      <c r="G1403" s="38" t="s">
        <v>240</v>
      </c>
      <c r="H1403" s="12">
        <v>1457</v>
      </c>
    </row>
    <row r="1404" spans="2:8" x14ac:dyDescent="0.35">
      <c r="B1404" s="5">
        <v>41075</v>
      </c>
      <c r="C1404" s="3">
        <v>42</v>
      </c>
      <c r="D1404" s="8" t="s">
        <v>225</v>
      </c>
      <c r="E1404" s="8" t="s">
        <v>26</v>
      </c>
      <c r="F1404" s="8" t="s">
        <v>1025</v>
      </c>
      <c r="G1404" s="38" t="s">
        <v>509</v>
      </c>
      <c r="H1404" s="12">
        <v>4454</v>
      </c>
    </row>
    <row r="1405" spans="2:8" x14ac:dyDescent="0.35">
      <c r="B1405" s="5">
        <v>41075</v>
      </c>
      <c r="C1405" s="3">
        <v>43</v>
      </c>
      <c r="D1405" s="8" t="s">
        <v>225</v>
      </c>
      <c r="E1405" s="8" t="s">
        <v>26</v>
      </c>
      <c r="F1405" s="8" t="s">
        <v>1026</v>
      </c>
      <c r="G1405" s="38" t="s">
        <v>510</v>
      </c>
      <c r="H1405" s="12">
        <v>5644</v>
      </c>
    </row>
    <row r="1406" spans="2:8" x14ac:dyDescent="0.35">
      <c r="B1406" s="5">
        <v>41075</v>
      </c>
      <c r="C1406" s="3">
        <v>37701</v>
      </c>
      <c r="D1406" s="8" t="s">
        <v>418</v>
      </c>
      <c r="E1406" s="8" t="s">
        <v>26</v>
      </c>
      <c r="F1406" s="8" t="s">
        <v>419</v>
      </c>
      <c r="G1406" s="38" t="s">
        <v>419</v>
      </c>
      <c r="H1406" s="12">
        <v>730</v>
      </c>
    </row>
    <row r="1407" spans="2:8" x14ac:dyDescent="0.35">
      <c r="B1407" s="5">
        <v>41075</v>
      </c>
      <c r="C1407" s="3">
        <v>37706</v>
      </c>
      <c r="D1407" s="8" t="s">
        <v>238</v>
      </c>
      <c r="E1407" s="8" t="s">
        <v>26</v>
      </c>
      <c r="F1407" s="8" t="s">
        <v>239</v>
      </c>
      <c r="G1407" s="38" t="s">
        <v>239</v>
      </c>
      <c r="H1407" s="12">
        <v>230</v>
      </c>
    </row>
    <row r="1408" spans="2:8" x14ac:dyDescent="0.35">
      <c r="B1408" s="5">
        <v>41075</v>
      </c>
      <c r="C1408" s="3">
        <v>37709</v>
      </c>
      <c r="D1408" s="8" t="s">
        <v>191</v>
      </c>
      <c r="E1408" s="8" t="s">
        <v>26</v>
      </c>
      <c r="F1408" s="8" t="s">
        <v>188</v>
      </c>
      <c r="G1408" s="38" t="s">
        <v>185</v>
      </c>
      <c r="H1408" s="12">
        <v>33</v>
      </c>
    </row>
    <row r="1409" spans="2:8" x14ac:dyDescent="0.35">
      <c r="B1409" s="5">
        <v>41075</v>
      </c>
      <c r="C1409" s="3">
        <v>37710</v>
      </c>
      <c r="D1409" s="8" t="s">
        <v>191</v>
      </c>
      <c r="E1409" s="8" t="s">
        <v>26</v>
      </c>
      <c r="F1409" s="8" t="s">
        <v>188</v>
      </c>
      <c r="G1409" s="38" t="s">
        <v>185</v>
      </c>
      <c r="H1409" s="12">
        <v>21</v>
      </c>
    </row>
    <row r="1410" spans="2:8" x14ac:dyDescent="0.35">
      <c r="B1410" s="5">
        <v>41076</v>
      </c>
      <c r="C1410" s="3">
        <v>37746</v>
      </c>
      <c r="D1410" s="8" t="s">
        <v>145</v>
      </c>
      <c r="E1410" s="8" t="s">
        <v>146</v>
      </c>
      <c r="F1410" s="8" t="s">
        <v>512</v>
      </c>
      <c r="G1410" s="38" t="s">
        <v>512</v>
      </c>
      <c r="H1410" s="12">
        <v>768</v>
      </c>
    </row>
    <row r="1411" spans="2:8" x14ac:dyDescent="0.35">
      <c r="B1411" s="5">
        <v>41076</v>
      </c>
      <c r="C1411" s="3">
        <v>37747</v>
      </c>
      <c r="D1411" s="8" t="s">
        <v>145</v>
      </c>
      <c r="E1411" s="8" t="s">
        <v>146</v>
      </c>
      <c r="F1411" s="8" t="s">
        <v>423</v>
      </c>
      <c r="G1411" s="38" t="s">
        <v>423</v>
      </c>
      <c r="H1411" s="12">
        <v>288</v>
      </c>
    </row>
    <row r="1412" spans="2:8" x14ac:dyDescent="0.35">
      <c r="B1412" s="5">
        <v>41076</v>
      </c>
      <c r="C1412" s="3">
        <v>37760</v>
      </c>
      <c r="D1412" s="8" t="s">
        <v>159</v>
      </c>
      <c r="E1412" s="8" t="s">
        <v>149</v>
      </c>
      <c r="F1412" s="8" t="s">
        <v>513</v>
      </c>
      <c r="G1412" s="38" t="s">
        <v>513</v>
      </c>
      <c r="H1412" s="12">
        <v>130</v>
      </c>
    </row>
    <row r="1413" spans="2:8" x14ac:dyDescent="0.35">
      <c r="B1413" s="5">
        <v>41078</v>
      </c>
      <c r="C1413" s="3">
        <v>37765</v>
      </c>
      <c r="D1413" s="8" t="s">
        <v>212</v>
      </c>
      <c r="E1413" s="8" t="s">
        <v>213</v>
      </c>
      <c r="F1413" s="8" t="s">
        <v>515</v>
      </c>
      <c r="G1413" s="38" t="s">
        <v>515</v>
      </c>
      <c r="H1413" s="12">
        <v>1164</v>
      </c>
    </row>
    <row r="1414" spans="2:8" x14ac:dyDescent="0.35">
      <c r="B1414" s="5">
        <v>41078</v>
      </c>
      <c r="C1414" s="3">
        <v>37771</v>
      </c>
      <c r="D1414" s="8" t="s">
        <v>461</v>
      </c>
      <c r="E1414" s="8" t="s">
        <v>164</v>
      </c>
      <c r="F1414" s="8" t="s">
        <v>462</v>
      </c>
      <c r="G1414" s="38" t="s">
        <v>462</v>
      </c>
      <c r="H1414" s="12">
        <v>2.65</v>
      </c>
    </row>
    <row r="1415" spans="2:8" x14ac:dyDescent="0.35">
      <c r="B1415" s="5">
        <v>41078</v>
      </c>
      <c r="C1415" s="3">
        <v>37774</v>
      </c>
      <c r="D1415" s="8" t="s">
        <v>215</v>
      </c>
      <c r="E1415" s="8" t="s">
        <v>216</v>
      </c>
      <c r="F1415" s="8" t="s">
        <v>516</v>
      </c>
      <c r="G1415" s="38" t="s">
        <v>516</v>
      </c>
      <c r="H1415" s="12">
        <v>300</v>
      </c>
    </row>
    <row r="1416" spans="2:8" x14ac:dyDescent="0.35">
      <c r="B1416" s="5">
        <v>41078</v>
      </c>
      <c r="C1416" s="3">
        <v>37792</v>
      </c>
      <c r="D1416" s="8" t="s">
        <v>429</v>
      </c>
      <c r="E1416" s="8" t="s">
        <v>26</v>
      </c>
      <c r="F1416" s="8" t="s">
        <v>430</v>
      </c>
      <c r="G1416" s="38" t="s">
        <v>430</v>
      </c>
      <c r="H1416" s="12">
        <v>83</v>
      </c>
    </row>
    <row r="1417" spans="2:8" x14ac:dyDescent="0.35">
      <c r="B1417" s="5">
        <v>41079</v>
      </c>
      <c r="C1417" s="3">
        <v>37798</v>
      </c>
      <c r="D1417" s="8" t="s">
        <v>212</v>
      </c>
      <c r="E1417" s="8" t="s">
        <v>213</v>
      </c>
      <c r="F1417" s="8" t="s">
        <v>431</v>
      </c>
      <c r="G1417" s="38" t="s">
        <v>431</v>
      </c>
      <c r="H1417" s="12">
        <v>1540</v>
      </c>
    </row>
    <row r="1418" spans="2:8" x14ac:dyDescent="0.35">
      <c r="B1418" s="5">
        <v>41079</v>
      </c>
      <c r="C1418" s="3">
        <v>37818</v>
      </c>
      <c r="D1418" s="8" t="s">
        <v>121</v>
      </c>
      <c r="E1418" s="8" t="s">
        <v>26</v>
      </c>
      <c r="F1418" s="8" t="s">
        <v>726</v>
      </c>
      <c r="G1418" s="38" t="s">
        <v>726</v>
      </c>
      <c r="H1418" s="12">
        <v>242</v>
      </c>
    </row>
    <row r="1419" spans="2:8" x14ac:dyDescent="0.35">
      <c r="B1419" s="5">
        <v>41079</v>
      </c>
      <c r="C1419" s="3">
        <v>37821</v>
      </c>
      <c r="D1419" s="8" t="s">
        <v>117</v>
      </c>
      <c r="E1419" s="8" t="s">
        <v>26</v>
      </c>
      <c r="F1419" s="8" t="s">
        <v>522</v>
      </c>
      <c r="G1419" s="38" t="s">
        <v>523</v>
      </c>
      <c r="H1419" s="12">
        <v>4350</v>
      </c>
    </row>
    <row r="1420" spans="2:8" x14ac:dyDescent="0.35">
      <c r="B1420" s="5">
        <v>41080</v>
      </c>
      <c r="C1420" s="3">
        <v>37860</v>
      </c>
      <c r="D1420" s="8" t="s">
        <v>187</v>
      </c>
      <c r="E1420" s="8" t="s">
        <v>153</v>
      </c>
      <c r="F1420" s="8" t="s">
        <v>526</v>
      </c>
      <c r="G1420" s="38" t="s">
        <v>526</v>
      </c>
      <c r="H1420" s="12">
        <v>4512</v>
      </c>
    </row>
    <row r="1421" spans="2:8" x14ac:dyDescent="0.35">
      <c r="B1421" s="5">
        <v>41080</v>
      </c>
      <c r="C1421" s="3">
        <v>37862</v>
      </c>
      <c r="D1421" s="8" t="s">
        <v>90</v>
      </c>
      <c r="E1421" s="8" t="s">
        <v>26</v>
      </c>
      <c r="F1421" s="8" t="s">
        <v>227</v>
      </c>
      <c r="G1421" s="38" t="s">
        <v>227</v>
      </c>
      <c r="H1421" s="12">
        <v>25</v>
      </c>
    </row>
    <row r="1422" spans="2:8" x14ac:dyDescent="0.35">
      <c r="B1422" s="5">
        <v>41080</v>
      </c>
      <c r="C1422" s="3">
        <v>37863</v>
      </c>
      <c r="D1422" s="8" t="s">
        <v>246</v>
      </c>
      <c r="E1422" s="8" t="s">
        <v>354</v>
      </c>
      <c r="F1422" s="8" t="s">
        <v>355</v>
      </c>
      <c r="G1422" s="38" t="s">
        <v>355</v>
      </c>
      <c r="H1422" s="12">
        <v>4955</v>
      </c>
    </row>
    <row r="1423" spans="2:8" x14ac:dyDescent="0.35">
      <c r="B1423" s="5">
        <v>41080</v>
      </c>
      <c r="C1423" s="3">
        <v>37865</v>
      </c>
      <c r="D1423" s="8" t="s">
        <v>182</v>
      </c>
      <c r="E1423" s="8" t="s">
        <v>26</v>
      </c>
      <c r="F1423" s="8" t="s">
        <v>183</v>
      </c>
      <c r="G1423" s="38" t="s">
        <v>183</v>
      </c>
      <c r="H1423" s="12">
        <v>694</v>
      </c>
    </row>
    <row r="1424" spans="2:8" x14ac:dyDescent="0.35">
      <c r="B1424" s="5">
        <v>41082</v>
      </c>
      <c r="C1424" s="3">
        <v>76</v>
      </c>
      <c r="D1424" s="8" t="s">
        <v>118</v>
      </c>
      <c r="E1424" s="8" t="s">
        <v>26</v>
      </c>
      <c r="F1424" s="8" t="s">
        <v>1049</v>
      </c>
      <c r="G1424" s="38" t="s">
        <v>531</v>
      </c>
      <c r="H1424" s="12">
        <v>377</v>
      </c>
    </row>
    <row r="1425" spans="2:9" x14ac:dyDescent="0.35">
      <c r="B1425" s="5">
        <v>41082</v>
      </c>
      <c r="C1425" s="3">
        <v>77</v>
      </c>
      <c r="D1425" s="10" t="s">
        <v>118</v>
      </c>
      <c r="E1425" s="10" t="s">
        <v>26</v>
      </c>
      <c r="F1425" s="8" t="s">
        <v>591</v>
      </c>
      <c r="G1425" s="38" t="s">
        <v>591</v>
      </c>
      <c r="H1425" s="12">
        <v>691</v>
      </c>
    </row>
    <row r="1426" spans="2:9" x14ac:dyDescent="0.35">
      <c r="B1426" s="5">
        <v>41082</v>
      </c>
      <c r="C1426" s="3">
        <v>37883</v>
      </c>
      <c r="D1426" s="8" t="s">
        <v>117</v>
      </c>
      <c r="E1426" s="8" t="s">
        <v>26</v>
      </c>
      <c r="F1426" s="8" t="s">
        <v>192</v>
      </c>
      <c r="G1426" s="38" t="s">
        <v>192</v>
      </c>
      <c r="H1426" s="12">
        <v>332</v>
      </c>
    </row>
    <row r="1427" spans="2:9" x14ac:dyDescent="0.35">
      <c r="B1427" s="5">
        <v>41082</v>
      </c>
      <c r="C1427" s="3">
        <v>37884</v>
      </c>
      <c r="D1427" s="8" t="s">
        <v>121</v>
      </c>
      <c r="E1427" s="8" t="s">
        <v>26</v>
      </c>
      <c r="F1427" s="8" t="s">
        <v>179</v>
      </c>
      <c r="G1427" s="38" t="s">
        <v>179</v>
      </c>
      <c r="H1427" s="12">
        <v>192</v>
      </c>
    </row>
    <row r="1428" spans="2:9" x14ac:dyDescent="0.35">
      <c r="B1428" s="5">
        <v>41082</v>
      </c>
      <c r="C1428" s="3">
        <v>37887</v>
      </c>
      <c r="D1428" s="8" t="s">
        <v>210</v>
      </c>
      <c r="E1428" s="8" t="s">
        <v>26</v>
      </c>
      <c r="F1428" s="8" t="s">
        <v>532</v>
      </c>
      <c r="G1428" s="38" t="s">
        <v>532</v>
      </c>
      <c r="H1428" s="12">
        <v>142</v>
      </c>
    </row>
    <row r="1429" spans="2:9" x14ac:dyDescent="0.35">
      <c r="B1429" s="5">
        <v>41082</v>
      </c>
      <c r="C1429" s="3">
        <v>37902</v>
      </c>
      <c r="D1429" s="8" t="s">
        <v>118</v>
      </c>
      <c r="E1429" s="8" t="s">
        <v>26</v>
      </c>
      <c r="F1429" s="8" t="s">
        <v>181</v>
      </c>
      <c r="G1429" s="38" t="s">
        <v>181</v>
      </c>
      <c r="H1429" s="12">
        <v>20</v>
      </c>
    </row>
    <row r="1430" spans="2:9" x14ac:dyDescent="0.35">
      <c r="B1430" s="5">
        <v>41082</v>
      </c>
      <c r="C1430" s="3">
        <v>37905</v>
      </c>
      <c r="D1430" s="8" t="s">
        <v>182</v>
      </c>
      <c r="E1430" s="8" t="s">
        <v>26</v>
      </c>
      <c r="F1430" s="8" t="s">
        <v>533</v>
      </c>
      <c r="G1430" s="38" t="s">
        <v>533</v>
      </c>
      <c r="H1430" s="12">
        <v>150</v>
      </c>
    </row>
    <row r="1431" spans="2:9" x14ac:dyDescent="0.35">
      <c r="B1431" s="5">
        <v>41082</v>
      </c>
      <c r="C1431" s="3">
        <v>37911</v>
      </c>
      <c r="D1431" s="8" t="s">
        <v>117</v>
      </c>
      <c r="E1431" s="8" t="s">
        <v>26</v>
      </c>
      <c r="F1431" s="8" t="s">
        <v>534</v>
      </c>
      <c r="G1431" s="38" t="s">
        <v>523</v>
      </c>
      <c r="H1431" s="12">
        <v>4145</v>
      </c>
    </row>
    <row r="1432" spans="2:9" x14ac:dyDescent="0.35">
      <c r="B1432" s="5">
        <v>41082</v>
      </c>
      <c r="C1432" s="3">
        <v>37913</v>
      </c>
      <c r="D1432" s="8" t="s">
        <v>191</v>
      </c>
      <c r="E1432" s="8" t="s">
        <v>26</v>
      </c>
      <c r="F1432" s="8" t="s">
        <v>188</v>
      </c>
      <c r="G1432" s="38" t="s">
        <v>185</v>
      </c>
      <c r="H1432" s="12">
        <v>25</v>
      </c>
    </row>
    <row r="1433" spans="2:9" x14ac:dyDescent="0.35">
      <c r="B1433" s="5">
        <v>41082</v>
      </c>
      <c r="C1433" s="3">
        <v>37914</v>
      </c>
      <c r="D1433" s="8" t="s">
        <v>184</v>
      </c>
      <c r="E1433" s="8" t="s">
        <v>26</v>
      </c>
      <c r="F1433" s="8" t="s">
        <v>188</v>
      </c>
      <c r="G1433" s="38" t="s">
        <v>185</v>
      </c>
      <c r="H1433" s="12">
        <v>8</v>
      </c>
    </row>
    <row r="1434" spans="2:9" x14ac:dyDescent="0.35">
      <c r="B1434" s="5">
        <v>41083</v>
      </c>
      <c r="C1434" s="3">
        <v>80</v>
      </c>
      <c r="D1434" s="8" t="s">
        <v>220</v>
      </c>
      <c r="E1434" s="8" t="s">
        <v>26</v>
      </c>
      <c r="F1434" s="8" t="s">
        <v>1053</v>
      </c>
      <c r="G1434" s="38" t="s">
        <v>535</v>
      </c>
      <c r="H1434" s="12">
        <v>1924</v>
      </c>
    </row>
    <row r="1435" spans="2:9" x14ac:dyDescent="0.35">
      <c r="B1435" s="5">
        <v>41083</v>
      </c>
      <c r="C1435" s="3">
        <v>81</v>
      </c>
      <c r="D1435" s="8" t="s">
        <v>1165</v>
      </c>
      <c r="E1435" s="8" t="s">
        <v>26</v>
      </c>
      <c r="F1435" s="8" t="s">
        <v>1166</v>
      </c>
      <c r="G1435" s="38" t="s">
        <v>957</v>
      </c>
      <c r="H1435" s="12">
        <v>440</v>
      </c>
    </row>
    <row r="1436" spans="2:9" x14ac:dyDescent="0.35">
      <c r="B1436" s="5">
        <v>41083</v>
      </c>
      <c r="C1436" s="3">
        <v>82</v>
      </c>
      <c r="D1436" s="8" t="s">
        <v>118</v>
      </c>
      <c r="E1436" s="8" t="s">
        <v>26</v>
      </c>
      <c r="F1436" s="8" t="s">
        <v>1049</v>
      </c>
      <c r="G1436" s="38" t="s">
        <v>593</v>
      </c>
      <c r="H1436" s="12">
        <v>460</v>
      </c>
    </row>
    <row r="1437" spans="2:9" x14ac:dyDescent="0.35">
      <c r="B1437" s="5">
        <v>41083</v>
      </c>
      <c r="C1437" s="3">
        <v>86</v>
      </c>
      <c r="D1437" s="8" t="s">
        <v>220</v>
      </c>
      <c r="E1437" s="8" t="s">
        <v>26</v>
      </c>
      <c r="F1437" s="8" t="s">
        <v>1061</v>
      </c>
      <c r="G1437" s="38" t="s">
        <v>958</v>
      </c>
      <c r="H1437" s="12">
        <v>1088</v>
      </c>
    </row>
    <row r="1438" spans="2:9" x14ac:dyDescent="0.35">
      <c r="B1438" s="5">
        <v>41083</v>
      </c>
      <c r="C1438" s="3">
        <v>37936</v>
      </c>
      <c r="D1438" s="8" t="s">
        <v>246</v>
      </c>
      <c r="E1438" s="8" t="s">
        <v>247</v>
      </c>
      <c r="F1438" s="8" t="s">
        <v>441</v>
      </c>
      <c r="G1438" s="38" t="s">
        <v>441</v>
      </c>
      <c r="H1438" s="12">
        <v>1464</v>
      </c>
    </row>
    <row r="1439" spans="2:9" s="15" customFormat="1" x14ac:dyDescent="0.35">
      <c r="B1439" s="13">
        <v>41085</v>
      </c>
      <c r="C1439" s="7">
        <v>88</v>
      </c>
      <c r="D1439" s="10" t="s">
        <v>220</v>
      </c>
      <c r="E1439" s="10" t="s">
        <v>26</v>
      </c>
      <c r="F1439" s="10" t="s">
        <v>959</v>
      </c>
      <c r="G1439" s="39" t="s">
        <v>959</v>
      </c>
      <c r="H1439" s="12">
        <v>1354</v>
      </c>
      <c r="I1439" s="14"/>
    </row>
    <row r="1440" spans="2:9" x14ac:dyDescent="0.35">
      <c r="B1440" s="5">
        <v>41085</v>
      </c>
      <c r="C1440" s="3">
        <v>37951</v>
      </c>
      <c r="D1440" s="8" t="s">
        <v>27</v>
      </c>
      <c r="E1440" s="8" t="s">
        <v>26</v>
      </c>
      <c r="F1440" s="8" t="s">
        <v>147</v>
      </c>
      <c r="G1440" s="38" t="s">
        <v>147</v>
      </c>
      <c r="H1440" s="12">
        <v>60</v>
      </c>
    </row>
    <row r="1441" spans="2:9" x14ac:dyDescent="0.35">
      <c r="B1441" s="5">
        <v>41086</v>
      </c>
      <c r="C1441" s="3">
        <v>38057</v>
      </c>
      <c r="D1441" s="8" t="s">
        <v>27</v>
      </c>
      <c r="E1441" s="8" t="s">
        <v>26</v>
      </c>
      <c r="F1441" s="8" t="s">
        <v>147</v>
      </c>
      <c r="G1441" s="38" t="s">
        <v>147</v>
      </c>
      <c r="H1441" s="12">
        <v>132</v>
      </c>
    </row>
    <row r="1442" spans="2:9" x14ac:dyDescent="0.35">
      <c r="B1442" s="5">
        <v>41086</v>
      </c>
      <c r="C1442" s="3">
        <v>38058</v>
      </c>
      <c r="D1442" s="8" t="s">
        <v>244</v>
      </c>
      <c r="E1442" s="8" t="s">
        <v>26</v>
      </c>
      <c r="F1442" s="8" t="s">
        <v>447</v>
      </c>
      <c r="G1442" s="38" t="s">
        <v>447</v>
      </c>
      <c r="H1442" s="12">
        <v>230</v>
      </c>
    </row>
    <row r="1443" spans="2:9" x14ac:dyDescent="0.35">
      <c r="B1443" s="5">
        <v>41087</v>
      </c>
      <c r="C1443" s="3">
        <v>98</v>
      </c>
      <c r="D1443" s="8" t="s">
        <v>225</v>
      </c>
      <c r="E1443" s="8" t="s">
        <v>26</v>
      </c>
      <c r="F1443" s="8" t="s">
        <v>1069</v>
      </c>
      <c r="G1443" s="38" t="s">
        <v>468</v>
      </c>
      <c r="H1443" s="12">
        <v>4784</v>
      </c>
    </row>
    <row r="1444" spans="2:9" x14ac:dyDescent="0.35">
      <c r="B1444" s="5">
        <v>41087</v>
      </c>
      <c r="C1444" s="3">
        <v>98</v>
      </c>
      <c r="D1444" s="8" t="s">
        <v>225</v>
      </c>
      <c r="E1444" s="8" t="s">
        <v>26</v>
      </c>
      <c r="F1444" s="8" t="s">
        <v>1069</v>
      </c>
      <c r="G1444" s="38" t="s">
        <v>468</v>
      </c>
      <c r="H1444" s="12">
        <v>3750</v>
      </c>
    </row>
    <row r="1445" spans="2:9" s="15" customFormat="1" x14ac:dyDescent="0.35">
      <c r="B1445" s="13">
        <v>41087</v>
      </c>
      <c r="C1445" s="7">
        <v>100</v>
      </c>
      <c r="D1445" s="10" t="s">
        <v>951</v>
      </c>
      <c r="E1445" s="10" t="s">
        <v>164</v>
      </c>
      <c r="F1445" s="10" t="s">
        <v>1164</v>
      </c>
      <c r="G1445" s="39" t="s">
        <v>960</v>
      </c>
      <c r="H1445" s="16">
        <v>560</v>
      </c>
      <c r="I1445" s="14"/>
    </row>
    <row r="1446" spans="2:9" s="15" customFormat="1" x14ac:dyDescent="0.35">
      <c r="B1446" s="13">
        <v>41087</v>
      </c>
      <c r="C1446" s="7">
        <v>117</v>
      </c>
      <c r="D1446" s="10" t="s">
        <v>225</v>
      </c>
      <c r="E1446" s="10" t="s">
        <v>26</v>
      </c>
      <c r="F1446" s="10" t="s">
        <v>1069</v>
      </c>
      <c r="G1446" s="39" t="s">
        <v>594</v>
      </c>
      <c r="H1446" s="16">
        <v>40600</v>
      </c>
      <c r="I1446" s="14"/>
    </row>
    <row r="1447" spans="2:9" x14ac:dyDescent="0.35">
      <c r="B1447" s="5">
        <v>41087</v>
      </c>
      <c r="C1447" s="3">
        <v>38067</v>
      </c>
      <c r="D1447" s="8" t="s">
        <v>220</v>
      </c>
      <c r="E1447" s="8" t="s">
        <v>26</v>
      </c>
      <c r="F1447" s="8" t="s">
        <v>489</v>
      </c>
      <c r="G1447" s="38" t="s">
        <v>489</v>
      </c>
      <c r="H1447" s="12">
        <v>600</v>
      </c>
    </row>
    <row r="1448" spans="2:9" x14ac:dyDescent="0.35">
      <c r="B1448" s="5">
        <v>41088</v>
      </c>
      <c r="C1448" s="3">
        <v>38136</v>
      </c>
      <c r="D1448" s="8" t="s">
        <v>551</v>
      </c>
      <c r="E1448" s="8" t="s">
        <v>26</v>
      </c>
      <c r="F1448" s="8" t="s">
        <v>552</v>
      </c>
      <c r="G1448" s="38" t="s">
        <v>552</v>
      </c>
      <c r="H1448" s="12">
        <v>1848</v>
      </c>
    </row>
    <row r="1449" spans="2:9" x14ac:dyDescent="0.35">
      <c r="B1449" s="5">
        <v>41088</v>
      </c>
      <c r="C1449" s="3">
        <v>38169</v>
      </c>
      <c r="D1449" s="8" t="s">
        <v>117</v>
      </c>
      <c r="E1449" s="8" t="s">
        <v>26</v>
      </c>
      <c r="F1449" s="8" t="s">
        <v>192</v>
      </c>
      <c r="G1449" s="38" t="s">
        <v>192</v>
      </c>
      <c r="H1449" s="12">
        <v>277</v>
      </c>
    </row>
    <row r="1450" spans="2:9" x14ac:dyDescent="0.35">
      <c r="B1450" s="5">
        <v>41088</v>
      </c>
      <c r="C1450" s="3">
        <v>38170</v>
      </c>
      <c r="D1450" s="8" t="s">
        <v>76</v>
      </c>
      <c r="E1450" s="8" t="s">
        <v>311</v>
      </c>
      <c r="F1450" s="8" t="s">
        <v>961</v>
      </c>
      <c r="G1450" s="38" t="s">
        <v>962</v>
      </c>
      <c r="H1450" s="12">
        <v>174</v>
      </c>
    </row>
    <row r="1451" spans="2:9" x14ac:dyDescent="0.35">
      <c r="B1451" s="5">
        <v>41088</v>
      </c>
      <c r="C1451" s="3">
        <v>38171</v>
      </c>
      <c r="D1451" s="8" t="s">
        <v>76</v>
      </c>
      <c r="E1451" s="8" t="s">
        <v>311</v>
      </c>
      <c r="F1451" s="8" t="s">
        <v>963</v>
      </c>
      <c r="G1451" s="38" t="s">
        <v>962</v>
      </c>
      <c r="H1451" s="12">
        <v>232</v>
      </c>
    </row>
    <row r="1452" spans="2:9" x14ac:dyDescent="0.35">
      <c r="B1452" s="5">
        <v>41088</v>
      </c>
      <c r="C1452" s="3">
        <v>38207</v>
      </c>
      <c r="D1452" s="8" t="s">
        <v>184</v>
      </c>
      <c r="E1452" s="8" t="s">
        <v>26</v>
      </c>
      <c r="F1452" s="8" t="s">
        <v>188</v>
      </c>
      <c r="G1452" s="38" t="s">
        <v>185</v>
      </c>
      <c r="H1452" s="12">
        <v>25</v>
      </c>
    </row>
    <row r="1453" spans="2:9" x14ac:dyDescent="0.35">
      <c r="B1453" s="5">
        <v>41088</v>
      </c>
      <c r="C1453" s="3">
        <v>38215</v>
      </c>
      <c r="D1453" s="8" t="s">
        <v>184</v>
      </c>
      <c r="E1453" s="8" t="s">
        <v>26</v>
      </c>
      <c r="F1453" s="8" t="s">
        <v>188</v>
      </c>
      <c r="G1453" s="38" t="s">
        <v>185</v>
      </c>
      <c r="H1453" s="12">
        <v>20</v>
      </c>
    </row>
    <row r="1454" spans="2:9" x14ac:dyDescent="0.35">
      <c r="B1454" s="5">
        <v>41088</v>
      </c>
      <c r="C1454" s="3">
        <v>38223</v>
      </c>
      <c r="D1454" s="8" t="s">
        <v>248</v>
      </c>
      <c r="E1454" s="8" t="s">
        <v>249</v>
      </c>
      <c r="F1454" s="8" t="s">
        <v>595</v>
      </c>
      <c r="G1454" s="38" t="s">
        <v>595</v>
      </c>
      <c r="H1454" s="12">
        <v>390</v>
      </c>
    </row>
    <row r="1455" spans="2:9" x14ac:dyDescent="0.35">
      <c r="B1455" s="5">
        <v>41088</v>
      </c>
      <c r="C1455" s="3">
        <v>38234</v>
      </c>
      <c r="D1455" s="8" t="s">
        <v>470</v>
      </c>
      <c r="E1455" s="8" t="s">
        <v>149</v>
      </c>
      <c r="F1455" s="8" t="s">
        <v>471</v>
      </c>
      <c r="G1455" s="38" t="s">
        <v>471</v>
      </c>
      <c r="H1455" s="12">
        <v>3.07</v>
      </c>
    </row>
    <row r="1456" spans="2:9" x14ac:dyDescent="0.35">
      <c r="B1456" s="5">
        <v>41089</v>
      </c>
      <c r="C1456" s="3">
        <v>130</v>
      </c>
      <c r="D1456" s="8" t="s">
        <v>1076</v>
      </c>
      <c r="E1456" s="8" t="s">
        <v>1077</v>
      </c>
      <c r="F1456" s="8" t="s">
        <v>964</v>
      </c>
      <c r="G1456" s="38" t="s">
        <v>964</v>
      </c>
      <c r="H1456" s="12">
        <v>5250</v>
      </c>
    </row>
    <row r="1457" spans="2:9" x14ac:dyDescent="0.35">
      <c r="B1457" s="5">
        <v>41089</v>
      </c>
      <c r="C1457" s="3">
        <v>132</v>
      </c>
      <c r="D1457" s="8" t="s">
        <v>1078</v>
      </c>
      <c r="E1457" s="8" t="s">
        <v>1079</v>
      </c>
      <c r="F1457" s="8" t="s">
        <v>965</v>
      </c>
      <c r="G1457" s="38" t="s">
        <v>965</v>
      </c>
      <c r="H1457" s="12">
        <v>7770</v>
      </c>
    </row>
    <row r="1458" spans="2:9" x14ac:dyDescent="0.35">
      <c r="B1458" s="5">
        <v>41089</v>
      </c>
      <c r="C1458" s="3">
        <v>38321</v>
      </c>
      <c r="D1458" s="8" t="s">
        <v>40</v>
      </c>
      <c r="E1458" s="8" t="s">
        <v>26</v>
      </c>
      <c r="F1458" s="8" t="s">
        <v>452</v>
      </c>
      <c r="G1458" s="38" t="s">
        <v>452</v>
      </c>
      <c r="H1458" s="12">
        <v>580</v>
      </c>
    </row>
    <row r="1459" spans="2:9" x14ac:dyDescent="0.35">
      <c r="B1459" s="5">
        <v>41089</v>
      </c>
      <c r="C1459" s="3">
        <v>38322</v>
      </c>
      <c r="D1459" s="8" t="s">
        <v>118</v>
      </c>
      <c r="E1459" s="8" t="s">
        <v>26</v>
      </c>
      <c r="F1459" s="8" t="s">
        <v>181</v>
      </c>
      <c r="G1459" s="38" t="s">
        <v>181</v>
      </c>
      <c r="H1459" s="12">
        <v>374</v>
      </c>
    </row>
    <row r="1461" spans="2:9" ht="15" x14ac:dyDescent="0.3">
      <c r="B1461" s="49" t="s">
        <v>23</v>
      </c>
      <c r="C1461" s="49"/>
      <c r="D1461" s="49"/>
      <c r="E1461" s="49"/>
      <c r="F1461" s="49"/>
      <c r="G1461" s="49"/>
      <c r="H1461" s="26">
        <v>128879.22</v>
      </c>
    </row>
    <row r="1464" spans="2:9" ht="18" x14ac:dyDescent="0.35">
      <c r="B1464" s="50" t="s">
        <v>77</v>
      </c>
      <c r="C1464" s="50"/>
      <c r="D1464" s="50"/>
      <c r="E1464" s="50"/>
      <c r="F1464" s="50"/>
      <c r="G1464" s="50"/>
      <c r="H1464" s="50"/>
      <c r="I1464" s="32"/>
    </row>
    <row r="1466" spans="2:9" x14ac:dyDescent="0.35">
      <c r="B1466" s="5">
        <v>41061</v>
      </c>
      <c r="C1466" s="3">
        <v>36464</v>
      </c>
      <c r="D1466" s="8" t="s">
        <v>121</v>
      </c>
      <c r="E1466" s="8" t="s">
        <v>26</v>
      </c>
      <c r="F1466" s="8" t="s">
        <v>179</v>
      </c>
      <c r="G1466" s="38" t="s">
        <v>179</v>
      </c>
      <c r="H1466" s="12">
        <v>4660</v>
      </c>
    </row>
    <row r="1467" spans="2:9" x14ac:dyDescent="0.35">
      <c r="B1467" s="5">
        <v>41061</v>
      </c>
      <c r="C1467" s="3">
        <v>36471</v>
      </c>
      <c r="D1467" s="8" t="s">
        <v>244</v>
      </c>
      <c r="E1467" s="8" t="s">
        <v>26</v>
      </c>
      <c r="F1467" s="8" t="s">
        <v>245</v>
      </c>
      <c r="G1467" s="38" t="s">
        <v>245</v>
      </c>
      <c r="H1467" s="12">
        <v>1550</v>
      </c>
    </row>
    <row r="1468" spans="2:9" x14ac:dyDescent="0.35">
      <c r="B1468" s="5">
        <v>41064</v>
      </c>
      <c r="C1468" s="3">
        <v>36599</v>
      </c>
      <c r="D1468" s="8" t="s">
        <v>184</v>
      </c>
      <c r="E1468" s="8" t="s">
        <v>26</v>
      </c>
      <c r="F1468" s="8" t="s">
        <v>188</v>
      </c>
      <c r="G1468" s="38" t="s">
        <v>185</v>
      </c>
      <c r="H1468" s="12">
        <v>1314</v>
      </c>
    </row>
    <row r="1469" spans="2:9" x14ac:dyDescent="0.35">
      <c r="B1469" s="5">
        <v>41064</v>
      </c>
      <c r="C1469" s="3">
        <v>36607</v>
      </c>
      <c r="D1469" s="8" t="s">
        <v>114</v>
      </c>
      <c r="E1469" s="8" t="s">
        <v>26</v>
      </c>
      <c r="F1469" s="8" t="s">
        <v>162</v>
      </c>
      <c r="G1469" s="38" t="s">
        <v>162</v>
      </c>
      <c r="H1469" s="12">
        <v>1964</v>
      </c>
    </row>
    <row r="1470" spans="2:9" x14ac:dyDescent="0.35">
      <c r="B1470" s="5">
        <v>41065</v>
      </c>
      <c r="C1470" s="3">
        <v>36657</v>
      </c>
      <c r="D1470" s="8" t="s">
        <v>225</v>
      </c>
      <c r="E1470" s="8" t="s">
        <v>26</v>
      </c>
      <c r="F1470" s="8" t="s">
        <v>226</v>
      </c>
      <c r="G1470" s="38" t="s">
        <v>226</v>
      </c>
      <c r="H1470" s="12">
        <v>3283</v>
      </c>
    </row>
    <row r="1471" spans="2:9" x14ac:dyDescent="0.35">
      <c r="B1471" s="5">
        <v>41065</v>
      </c>
      <c r="C1471" s="3">
        <v>36658</v>
      </c>
      <c r="D1471" s="8" t="s">
        <v>117</v>
      </c>
      <c r="E1471" s="8" t="s">
        <v>26</v>
      </c>
      <c r="F1471" s="8" t="s">
        <v>192</v>
      </c>
      <c r="G1471" s="38" t="s">
        <v>192</v>
      </c>
      <c r="H1471" s="12">
        <v>667</v>
      </c>
    </row>
    <row r="1472" spans="2:9" x14ac:dyDescent="0.35">
      <c r="B1472" s="5">
        <v>41065</v>
      </c>
      <c r="C1472" s="3">
        <v>36659</v>
      </c>
      <c r="D1472" s="8" t="s">
        <v>184</v>
      </c>
      <c r="E1472" s="8" t="s">
        <v>26</v>
      </c>
      <c r="F1472" s="8" t="s">
        <v>188</v>
      </c>
      <c r="G1472" s="38" t="s">
        <v>185</v>
      </c>
      <c r="H1472" s="12">
        <v>809</v>
      </c>
    </row>
    <row r="1473" spans="2:9" x14ac:dyDescent="0.35">
      <c r="B1473" s="5">
        <v>41065</v>
      </c>
      <c r="C1473" s="3">
        <v>36661</v>
      </c>
      <c r="D1473" s="8" t="s">
        <v>184</v>
      </c>
      <c r="E1473" s="8" t="s">
        <v>26</v>
      </c>
      <c r="F1473" s="8" t="s">
        <v>188</v>
      </c>
      <c r="G1473" s="38" t="s">
        <v>185</v>
      </c>
      <c r="H1473" s="12">
        <v>165</v>
      </c>
    </row>
    <row r="1474" spans="2:9" x14ac:dyDescent="0.35">
      <c r="B1474" s="5">
        <v>41065</v>
      </c>
      <c r="C1474" s="3">
        <v>36663</v>
      </c>
      <c r="D1474" s="8" t="s">
        <v>246</v>
      </c>
      <c r="E1474" s="8" t="s">
        <v>247</v>
      </c>
      <c r="F1474" s="8" t="s">
        <v>411</v>
      </c>
      <c r="G1474" s="38" t="s">
        <v>411</v>
      </c>
      <c r="H1474" s="12">
        <v>550.5</v>
      </c>
    </row>
    <row r="1475" spans="2:9" s="15" customFormat="1" x14ac:dyDescent="0.35">
      <c r="B1475" s="13">
        <v>41066</v>
      </c>
      <c r="C1475" s="7">
        <v>5</v>
      </c>
      <c r="D1475" s="10" t="s">
        <v>225</v>
      </c>
      <c r="E1475" s="10" t="s">
        <v>26</v>
      </c>
      <c r="F1475" s="10" t="s">
        <v>953</v>
      </c>
      <c r="G1475" s="39" t="s">
        <v>1171</v>
      </c>
      <c r="H1475" s="36">
        <v>-2571</v>
      </c>
      <c r="I1475" s="14"/>
    </row>
    <row r="1476" spans="2:9" x14ac:dyDescent="0.35">
      <c r="B1476" s="5">
        <v>41066</v>
      </c>
      <c r="C1476" s="3">
        <v>36678</v>
      </c>
      <c r="D1476" s="8" t="s">
        <v>220</v>
      </c>
      <c r="E1476" s="8" t="s">
        <v>26</v>
      </c>
      <c r="F1476" s="8" t="s">
        <v>221</v>
      </c>
      <c r="G1476" s="38" t="s">
        <v>221</v>
      </c>
      <c r="H1476" s="12">
        <v>1932.9</v>
      </c>
    </row>
    <row r="1477" spans="2:9" x14ac:dyDescent="0.35">
      <c r="B1477" s="5">
        <v>41067</v>
      </c>
      <c r="C1477" s="3">
        <v>36694</v>
      </c>
      <c r="D1477" s="8" t="s">
        <v>225</v>
      </c>
      <c r="E1477" s="8" t="s">
        <v>26</v>
      </c>
      <c r="F1477" s="8" t="s">
        <v>955</v>
      </c>
      <c r="G1477" s="38" t="s">
        <v>955</v>
      </c>
      <c r="H1477" s="12">
        <v>1721</v>
      </c>
    </row>
    <row r="1478" spans="2:9" x14ac:dyDescent="0.35">
      <c r="B1478" s="5">
        <v>41067</v>
      </c>
      <c r="C1478" s="3">
        <v>36695</v>
      </c>
      <c r="D1478" s="8" t="s">
        <v>117</v>
      </c>
      <c r="E1478" s="8" t="s">
        <v>26</v>
      </c>
      <c r="F1478" s="8" t="s">
        <v>695</v>
      </c>
      <c r="G1478" s="38" t="s">
        <v>695</v>
      </c>
      <c r="H1478" s="12">
        <v>22741.279999999999</v>
      </c>
    </row>
    <row r="1479" spans="2:9" x14ac:dyDescent="0.35">
      <c r="B1479" s="5">
        <v>41067</v>
      </c>
      <c r="C1479" s="3">
        <v>36697</v>
      </c>
      <c r="D1479" s="8" t="s">
        <v>413</v>
      </c>
      <c r="E1479" s="8" t="s">
        <v>247</v>
      </c>
      <c r="F1479" s="8" t="s">
        <v>414</v>
      </c>
      <c r="G1479" s="38" t="s">
        <v>414</v>
      </c>
      <c r="H1479" s="12">
        <v>2570</v>
      </c>
    </row>
    <row r="1480" spans="2:9" x14ac:dyDescent="0.35">
      <c r="B1480" s="5">
        <v>41068</v>
      </c>
      <c r="C1480" s="3">
        <v>36719</v>
      </c>
      <c r="D1480" s="8" t="s">
        <v>117</v>
      </c>
      <c r="E1480" s="8" t="s">
        <v>26</v>
      </c>
      <c r="F1480" s="8" t="s">
        <v>192</v>
      </c>
      <c r="G1480" s="38" t="s">
        <v>192</v>
      </c>
      <c r="H1480" s="12">
        <v>4814.76</v>
      </c>
    </row>
    <row r="1481" spans="2:9" x14ac:dyDescent="0.35">
      <c r="B1481" s="5">
        <v>41068</v>
      </c>
      <c r="C1481" s="3">
        <v>36721</v>
      </c>
      <c r="D1481" s="8" t="s">
        <v>121</v>
      </c>
      <c r="E1481" s="8" t="s">
        <v>26</v>
      </c>
      <c r="F1481" s="8" t="s">
        <v>179</v>
      </c>
      <c r="G1481" s="38" t="s">
        <v>179</v>
      </c>
      <c r="H1481" s="12">
        <v>368</v>
      </c>
    </row>
    <row r="1482" spans="2:9" x14ac:dyDescent="0.35">
      <c r="B1482" s="5">
        <v>41068</v>
      </c>
      <c r="C1482" s="3">
        <v>36722</v>
      </c>
      <c r="D1482" s="8" t="s">
        <v>121</v>
      </c>
      <c r="E1482" s="8" t="s">
        <v>26</v>
      </c>
      <c r="F1482" s="8" t="s">
        <v>179</v>
      </c>
      <c r="G1482" s="38" t="s">
        <v>179</v>
      </c>
      <c r="H1482" s="12">
        <v>1143.2</v>
      </c>
    </row>
    <row r="1483" spans="2:9" x14ac:dyDescent="0.35">
      <c r="B1483" s="5">
        <v>41071</v>
      </c>
      <c r="C1483" s="3">
        <v>36776</v>
      </c>
      <c r="D1483" s="8" t="s">
        <v>160</v>
      </c>
      <c r="E1483" s="8" t="s">
        <v>161</v>
      </c>
      <c r="F1483" s="8" t="s">
        <v>457</v>
      </c>
      <c r="G1483" s="38" t="s">
        <v>457</v>
      </c>
      <c r="H1483" s="12">
        <v>710.5</v>
      </c>
    </row>
    <row r="1484" spans="2:9" x14ac:dyDescent="0.35">
      <c r="B1484" s="5">
        <v>41071</v>
      </c>
      <c r="C1484" s="3">
        <v>36785</v>
      </c>
      <c r="D1484" s="8" t="s">
        <v>236</v>
      </c>
      <c r="E1484" s="8" t="s">
        <v>505</v>
      </c>
      <c r="F1484" s="8" t="s">
        <v>506</v>
      </c>
      <c r="G1484" s="38" t="s">
        <v>506</v>
      </c>
      <c r="H1484" s="12">
        <v>320</v>
      </c>
    </row>
    <row r="1485" spans="2:9" x14ac:dyDescent="0.35">
      <c r="B1485" s="5">
        <v>41071</v>
      </c>
      <c r="C1485" s="3">
        <v>36802</v>
      </c>
      <c r="D1485" s="8" t="s">
        <v>187</v>
      </c>
      <c r="E1485" s="8" t="s">
        <v>330</v>
      </c>
      <c r="F1485" s="8" t="s">
        <v>415</v>
      </c>
      <c r="G1485" s="38" t="s">
        <v>415</v>
      </c>
      <c r="H1485" s="12">
        <v>4646</v>
      </c>
    </row>
    <row r="1486" spans="2:9" x14ac:dyDescent="0.35">
      <c r="B1486" s="5">
        <v>41071</v>
      </c>
      <c r="C1486" s="3">
        <v>36815</v>
      </c>
      <c r="D1486" s="8" t="s">
        <v>246</v>
      </c>
      <c r="E1486" s="8" t="s">
        <v>247</v>
      </c>
      <c r="F1486" s="8" t="s">
        <v>416</v>
      </c>
      <c r="G1486" s="38" t="s">
        <v>416</v>
      </c>
      <c r="H1486" s="12">
        <v>537</v>
      </c>
    </row>
    <row r="1487" spans="2:9" x14ac:dyDescent="0.35">
      <c r="B1487" s="5">
        <v>41071</v>
      </c>
      <c r="C1487" s="3">
        <v>36826</v>
      </c>
      <c r="D1487" s="8" t="s">
        <v>225</v>
      </c>
      <c r="E1487" s="8" t="s">
        <v>26</v>
      </c>
      <c r="F1487" s="8" t="s">
        <v>226</v>
      </c>
      <c r="G1487" s="38" t="s">
        <v>508</v>
      </c>
      <c r="H1487" s="12">
        <v>1547</v>
      </c>
    </row>
    <row r="1488" spans="2:9" x14ac:dyDescent="0.35">
      <c r="B1488" s="5">
        <v>41072</v>
      </c>
      <c r="C1488" s="3">
        <v>17</v>
      </c>
      <c r="D1488" s="8" t="s">
        <v>418</v>
      </c>
      <c r="E1488" s="8" t="s">
        <v>26</v>
      </c>
      <c r="F1488" s="8" t="s">
        <v>956</v>
      </c>
      <c r="G1488" s="38" t="s">
        <v>956</v>
      </c>
      <c r="H1488" s="12">
        <v>2030.83</v>
      </c>
    </row>
    <row r="1489" spans="2:8" x14ac:dyDescent="0.35">
      <c r="B1489" s="5">
        <v>41072</v>
      </c>
      <c r="C1489" s="3">
        <v>36894</v>
      </c>
      <c r="D1489" s="8" t="s">
        <v>208</v>
      </c>
      <c r="E1489" s="8" t="s">
        <v>209</v>
      </c>
      <c r="F1489" s="8" t="s">
        <v>417</v>
      </c>
      <c r="G1489" s="38" t="s">
        <v>417</v>
      </c>
      <c r="H1489" s="12">
        <v>1282.8</v>
      </c>
    </row>
    <row r="1490" spans="2:8" x14ac:dyDescent="0.35">
      <c r="B1490" s="5">
        <v>41073</v>
      </c>
      <c r="C1490" s="3">
        <v>36934</v>
      </c>
      <c r="D1490" s="8" t="s">
        <v>182</v>
      </c>
      <c r="E1490" s="8" t="s">
        <v>26</v>
      </c>
      <c r="F1490" s="8" t="s">
        <v>240</v>
      </c>
      <c r="G1490" s="38" t="s">
        <v>240</v>
      </c>
      <c r="H1490" s="12">
        <v>233.6</v>
      </c>
    </row>
    <row r="1491" spans="2:8" x14ac:dyDescent="0.35">
      <c r="B1491" s="5">
        <v>41075</v>
      </c>
      <c r="C1491" s="3">
        <v>42</v>
      </c>
      <c r="D1491" s="8" t="s">
        <v>225</v>
      </c>
      <c r="E1491" s="8" t="s">
        <v>26</v>
      </c>
      <c r="F1491" s="8" t="s">
        <v>1025</v>
      </c>
      <c r="G1491" s="38" t="s">
        <v>509</v>
      </c>
      <c r="H1491" s="12">
        <v>1127</v>
      </c>
    </row>
    <row r="1492" spans="2:8" x14ac:dyDescent="0.35">
      <c r="B1492" s="5">
        <v>41075</v>
      </c>
      <c r="C1492" s="3">
        <v>43</v>
      </c>
      <c r="D1492" s="8" t="s">
        <v>225</v>
      </c>
      <c r="E1492" s="8" t="s">
        <v>26</v>
      </c>
      <c r="F1492" s="8" t="s">
        <v>1026</v>
      </c>
      <c r="G1492" s="38" t="s">
        <v>510</v>
      </c>
      <c r="H1492" s="12">
        <v>10355</v>
      </c>
    </row>
    <row r="1493" spans="2:8" x14ac:dyDescent="0.35">
      <c r="B1493" s="5">
        <v>41075</v>
      </c>
      <c r="C1493" s="3">
        <v>37701</v>
      </c>
      <c r="D1493" s="8" t="s">
        <v>418</v>
      </c>
      <c r="E1493" s="8" t="s">
        <v>26</v>
      </c>
      <c r="F1493" s="8" t="s">
        <v>419</v>
      </c>
      <c r="G1493" s="38" t="s">
        <v>419</v>
      </c>
      <c r="H1493" s="12">
        <v>624</v>
      </c>
    </row>
    <row r="1494" spans="2:8" x14ac:dyDescent="0.35">
      <c r="B1494" s="5">
        <v>41075</v>
      </c>
      <c r="C1494" s="3">
        <v>37706</v>
      </c>
      <c r="D1494" s="8" t="s">
        <v>238</v>
      </c>
      <c r="E1494" s="8" t="s">
        <v>26</v>
      </c>
      <c r="F1494" s="8" t="s">
        <v>239</v>
      </c>
      <c r="G1494" s="38" t="s">
        <v>239</v>
      </c>
      <c r="H1494" s="12">
        <v>670</v>
      </c>
    </row>
    <row r="1495" spans="2:8" x14ac:dyDescent="0.35">
      <c r="B1495" s="5">
        <v>41076</v>
      </c>
      <c r="C1495" s="3">
        <v>37746</v>
      </c>
      <c r="D1495" s="8" t="s">
        <v>145</v>
      </c>
      <c r="E1495" s="8" t="s">
        <v>146</v>
      </c>
      <c r="F1495" s="8" t="s">
        <v>512</v>
      </c>
      <c r="G1495" s="38" t="s">
        <v>512</v>
      </c>
      <c r="H1495" s="12">
        <v>160</v>
      </c>
    </row>
    <row r="1496" spans="2:8" x14ac:dyDescent="0.35">
      <c r="B1496" s="5">
        <v>41076</v>
      </c>
      <c r="C1496" s="3">
        <v>37747</v>
      </c>
      <c r="D1496" s="8" t="s">
        <v>145</v>
      </c>
      <c r="E1496" s="8" t="s">
        <v>146</v>
      </c>
      <c r="F1496" s="8" t="s">
        <v>423</v>
      </c>
      <c r="G1496" s="38" t="s">
        <v>423</v>
      </c>
      <c r="H1496" s="12">
        <v>2294</v>
      </c>
    </row>
    <row r="1497" spans="2:8" x14ac:dyDescent="0.35">
      <c r="B1497" s="5">
        <v>41078</v>
      </c>
      <c r="C1497" s="3">
        <v>37765</v>
      </c>
      <c r="D1497" s="8" t="s">
        <v>212</v>
      </c>
      <c r="E1497" s="8" t="s">
        <v>213</v>
      </c>
      <c r="F1497" s="8" t="s">
        <v>515</v>
      </c>
      <c r="G1497" s="38" t="s">
        <v>515</v>
      </c>
      <c r="H1497" s="12">
        <v>326</v>
      </c>
    </row>
    <row r="1498" spans="2:8" x14ac:dyDescent="0.35">
      <c r="B1498" s="5">
        <v>41078</v>
      </c>
      <c r="C1498" s="3">
        <v>37774</v>
      </c>
      <c r="D1498" s="8" t="s">
        <v>215</v>
      </c>
      <c r="E1498" s="8" t="s">
        <v>216</v>
      </c>
      <c r="F1498" s="8" t="s">
        <v>516</v>
      </c>
      <c r="G1498" s="38" t="s">
        <v>516</v>
      </c>
      <c r="H1498" s="12">
        <v>1680</v>
      </c>
    </row>
    <row r="1499" spans="2:8" x14ac:dyDescent="0.35">
      <c r="B1499" s="5">
        <v>41078</v>
      </c>
      <c r="C1499" s="3">
        <v>37775</v>
      </c>
      <c r="D1499" s="8" t="s">
        <v>200</v>
      </c>
      <c r="E1499" s="8" t="s">
        <v>201</v>
      </c>
      <c r="F1499" s="8" t="s">
        <v>424</v>
      </c>
      <c r="G1499" s="38" t="s">
        <v>424</v>
      </c>
      <c r="H1499" s="12">
        <v>1284.01</v>
      </c>
    </row>
    <row r="1500" spans="2:8" x14ac:dyDescent="0.35">
      <c r="B1500" s="5">
        <v>41079</v>
      </c>
      <c r="C1500" s="3">
        <v>37798</v>
      </c>
      <c r="D1500" s="8" t="s">
        <v>212</v>
      </c>
      <c r="E1500" s="8" t="s">
        <v>213</v>
      </c>
      <c r="F1500" s="8" t="s">
        <v>431</v>
      </c>
      <c r="G1500" s="38" t="s">
        <v>431</v>
      </c>
      <c r="H1500" s="12">
        <v>477</v>
      </c>
    </row>
    <row r="1501" spans="2:8" x14ac:dyDescent="0.35">
      <c r="B1501" s="5">
        <v>41079</v>
      </c>
      <c r="C1501" s="3">
        <v>37818</v>
      </c>
      <c r="D1501" s="8" t="s">
        <v>121</v>
      </c>
      <c r="E1501" s="8" t="s">
        <v>26</v>
      </c>
      <c r="F1501" s="8" t="s">
        <v>726</v>
      </c>
      <c r="G1501" s="38" t="s">
        <v>726</v>
      </c>
      <c r="H1501" s="12">
        <v>2145</v>
      </c>
    </row>
    <row r="1502" spans="2:8" x14ac:dyDescent="0.35">
      <c r="B1502" s="5">
        <v>41079</v>
      </c>
      <c r="C1502" s="3">
        <v>37821</v>
      </c>
      <c r="D1502" s="8" t="s">
        <v>117</v>
      </c>
      <c r="E1502" s="8" t="s">
        <v>26</v>
      </c>
      <c r="F1502" s="8" t="s">
        <v>522</v>
      </c>
      <c r="G1502" s="38" t="s">
        <v>523</v>
      </c>
      <c r="H1502" s="12">
        <v>24168.97</v>
      </c>
    </row>
    <row r="1503" spans="2:8" x14ac:dyDescent="0.35">
      <c r="B1503" s="5">
        <v>41080</v>
      </c>
      <c r="C1503" s="3">
        <v>37858</v>
      </c>
      <c r="D1503" s="8" t="s">
        <v>173</v>
      </c>
      <c r="E1503" s="8" t="s">
        <v>174</v>
      </c>
      <c r="F1503" s="8" t="s">
        <v>434</v>
      </c>
      <c r="G1503" s="38" t="s">
        <v>434</v>
      </c>
      <c r="H1503" s="12">
        <v>2670</v>
      </c>
    </row>
    <row r="1504" spans="2:8" x14ac:dyDescent="0.35">
      <c r="B1504" s="5">
        <v>41080</v>
      </c>
      <c r="C1504" s="3">
        <v>37860</v>
      </c>
      <c r="D1504" s="8" t="s">
        <v>187</v>
      </c>
      <c r="E1504" s="8" t="s">
        <v>153</v>
      </c>
      <c r="F1504" s="8" t="s">
        <v>526</v>
      </c>
      <c r="G1504" s="38" t="s">
        <v>526</v>
      </c>
      <c r="H1504" s="12">
        <v>2594</v>
      </c>
    </row>
    <row r="1505" spans="2:9" x14ac:dyDescent="0.35">
      <c r="B1505" s="5">
        <v>41080</v>
      </c>
      <c r="C1505" s="3">
        <v>37863</v>
      </c>
      <c r="D1505" s="8" t="s">
        <v>246</v>
      </c>
      <c r="E1505" s="8" t="s">
        <v>354</v>
      </c>
      <c r="F1505" s="8" t="s">
        <v>355</v>
      </c>
      <c r="G1505" s="38" t="s">
        <v>355</v>
      </c>
      <c r="H1505" s="12">
        <v>2594.5</v>
      </c>
    </row>
    <row r="1506" spans="2:9" x14ac:dyDescent="0.35">
      <c r="B1506" s="5">
        <v>41081</v>
      </c>
      <c r="C1506" s="3">
        <v>37873</v>
      </c>
      <c r="D1506" s="8" t="s">
        <v>200</v>
      </c>
      <c r="E1506" s="8" t="s">
        <v>201</v>
      </c>
      <c r="F1506" s="8" t="s">
        <v>528</v>
      </c>
      <c r="G1506" s="38" t="s">
        <v>528</v>
      </c>
      <c r="H1506" s="12">
        <v>3389</v>
      </c>
    </row>
    <row r="1507" spans="2:9" x14ac:dyDescent="0.35">
      <c r="B1507" s="5">
        <v>41082</v>
      </c>
      <c r="C1507" s="3">
        <v>67</v>
      </c>
      <c r="D1507" s="8" t="s">
        <v>121</v>
      </c>
      <c r="E1507" s="8" t="s">
        <v>26</v>
      </c>
      <c r="F1507" s="8" t="s">
        <v>1038</v>
      </c>
      <c r="G1507" s="38" t="s">
        <v>529</v>
      </c>
      <c r="H1507" s="12">
        <v>19658.55</v>
      </c>
    </row>
    <row r="1508" spans="2:9" x14ac:dyDescent="0.35">
      <c r="B1508" s="5">
        <v>41082</v>
      </c>
      <c r="C1508" s="3">
        <v>76</v>
      </c>
      <c r="D1508" s="8" t="s">
        <v>118</v>
      </c>
      <c r="E1508" s="8" t="s">
        <v>26</v>
      </c>
      <c r="F1508" s="8" t="s">
        <v>1049</v>
      </c>
      <c r="G1508" s="38" t="s">
        <v>531</v>
      </c>
      <c r="H1508" s="12">
        <v>3768</v>
      </c>
    </row>
    <row r="1509" spans="2:9" s="15" customFormat="1" x14ac:dyDescent="0.35">
      <c r="B1509" s="13">
        <v>41082</v>
      </c>
      <c r="C1509" s="7">
        <v>77</v>
      </c>
      <c r="D1509" s="10" t="s">
        <v>118</v>
      </c>
      <c r="E1509" s="10" t="s">
        <v>26</v>
      </c>
      <c r="F1509" s="10" t="s">
        <v>1049</v>
      </c>
      <c r="G1509" s="39" t="s">
        <v>591</v>
      </c>
      <c r="H1509" s="16">
        <v>960</v>
      </c>
      <c r="I1509" s="14"/>
    </row>
    <row r="1510" spans="2:9" x14ac:dyDescent="0.35">
      <c r="B1510" s="5">
        <v>41082</v>
      </c>
      <c r="C1510" s="3">
        <v>37883</v>
      </c>
      <c r="D1510" s="8" t="s">
        <v>117</v>
      </c>
      <c r="E1510" s="8" t="s">
        <v>26</v>
      </c>
      <c r="F1510" s="8" t="s">
        <v>192</v>
      </c>
      <c r="G1510" s="38" t="s">
        <v>192</v>
      </c>
      <c r="H1510" s="12">
        <v>612.4</v>
      </c>
    </row>
    <row r="1511" spans="2:9" x14ac:dyDescent="0.35">
      <c r="B1511" s="5">
        <v>41082</v>
      </c>
      <c r="C1511" s="3">
        <v>37884</v>
      </c>
      <c r="D1511" s="8" t="s">
        <v>121</v>
      </c>
      <c r="E1511" s="8" t="s">
        <v>26</v>
      </c>
      <c r="F1511" s="8" t="s">
        <v>179</v>
      </c>
      <c r="G1511" s="38" t="s">
        <v>179</v>
      </c>
      <c r="H1511" s="12">
        <v>1471</v>
      </c>
    </row>
    <row r="1512" spans="2:9" x14ac:dyDescent="0.35">
      <c r="B1512" s="5">
        <v>41082</v>
      </c>
      <c r="C1512" s="3">
        <v>37887</v>
      </c>
      <c r="D1512" s="8" t="s">
        <v>210</v>
      </c>
      <c r="E1512" s="8" t="s">
        <v>26</v>
      </c>
      <c r="F1512" s="8" t="s">
        <v>210</v>
      </c>
      <c r="G1512" s="38" t="s">
        <v>532</v>
      </c>
      <c r="H1512" s="12">
        <v>3179</v>
      </c>
    </row>
    <row r="1513" spans="2:9" x14ac:dyDescent="0.35">
      <c r="B1513" s="5">
        <v>41082</v>
      </c>
      <c r="C1513" s="3">
        <v>37888</v>
      </c>
      <c r="D1513" s="8" t="s">
        <v>413</v>
      </c>
      <c r="E1513" s="8" t="s">
        <v>247</v>
      </c>
      <c r="F1513" s="8" t="s">
        <v>414</v>
      </c>
      <c r="G1513" s="38" t="s">
        <v>414</v>
      </c>
      <c r="H1513" s="12">
        <v>2037</v>
      </c>
    </row>
    <row r="1514" spans="2:9" x14ac:dyDescent="0.35">
      <c r="B1514" s="5">
        <v>41082</v>
      </c>
      <c r="C1514" s="3">
        <v>37911</v>
      </c>
      <c r="D1514" s="8" t="s">
        <v>117</v>
      </c>
      <c r="E1514" s="8" t="s">
        <v>26</v>
      </c>
      <c r="F1514" s="8" t="s">
        <v>534</v>
      </c>
      <c r="G1514" s="38" t="s">
        <v>523</v>
      </c>
      <c r="H1514" s="12">
        <v>48264.94</v>
      </c>
    </row>
    <row r="1515" spans="2:9" x14ac:dyDescent="0.35">
      <c r="B1515" s="5">
        <v>41083</v>
      </c>
      <c r="C1515" s="3">
        <v>80</v>
      </c>
      <c r="D1515" s="8" t="s">
        <v>220</v>
      </c>
      <c r="E1515" s="8" t="s">
        <v>26</v>
      </c>
      <c r="F1515" s="8" t="s">
        <v>1053</v>
      </c>
      <c r="G1515" s="38" t="s">
        <v>535</v>
      </c>
      <c r="H1515" s="12">
        <v>3860.8</v>
      </c>
    </row>
    <row r="1516" spans="2:9" s="15" customFormat="1" x14ac:dyDescent="0.35">
      <c r="B1516" s="13">
        <v>41083</v>
      </c>
      <c r="C1516" s="7">
        <v>81</v>
      </c>
      <c r="D1516" s="10" t="s">
        <v>1165</v>
      </c>
      <c r="E1516" s="10" t="s">
        <v>26</v>
      </c>
      <c r="F1516" s="10" t="s">
        <v>1166</v>
      </c>
      <c r="G1516" s="39" t="s">
        <v>957</v>
      </c>
      <c r="H1516" s="16">
        <v>7065.28</v>
      </c>
      <c r="I1516" s="14"/>
    </row>
    <row r="1517" spans="2:9" x14ac:dyDescent="0.35">
      <c r="B1517" s="5">
        <v>41083</v>
      </c>
      <c r="C1517" s="3">
        <v>82</v>
      </c>
      <c r="D1517" s="8" t="s">
        <v>118</v>
      </c>
      <c r="E1517" s="8" t="s">
        <v>26</v>
      </c>
      <c r="F1517" s="8" t="s">
        <v>1049</v>
      </c>
      <c r="G1517" s="38" t="s">
        <v>593</v>
      </c>
      <c r="H1517" s="12">
        <v>1196</v>
      </c>
    </row>
    <row r="1518" spans="2:9" x14ac:dyDescent="0.35">
      <c r="B1518" s="5">
        <v>41083</v>
      </c>
      <c r="C1518" s="3">
        <v>86</v>
      </c>
      <c r="D1518" s="8" t="s">
        <v>220</v>
      </c>
      <c r="E1518" s="8" t="s">
        <v>26</v>
      </c>
      <c r="F1518" s="8" t="s">
        <v>1061</v>
      </c>
      <c r="G1518" s="38" t="s">
        <v>966</v>
      </c>
      <c r="H1518" s="12">
        <v>1370</v>
      </c>
    </row>
    <row r="1519" spans="2:9" x14ac:dyDescent="0.35">
      <c r="B1519" s="5">
        <v>41083</v>
      </c>
      <c r="C1519" s="3">
        <v>37936</v>
      </c>
      <c r="D1519" s="8" t="s">
        <v>246</v>
      </c>
      <c r="E1519" s="8" t="s">
        <v>247</v>
      </c>
      <c r="F1519" s="8" t="s">
        <v>441</v>
      </c>
      <c r="G1519" s="38" t="s">
        <v>441</v>
      </c>
      <c r="H1519" s="12">
        <v>1407.6</v>
      </c>
    </row>
    <row r="1520" spans="2:9" x14ac:dyDescent="0.35">
      <c r="B1520" s="5">
        <v>41085</v>
      </c>
      <c r="C1520" s="3">
        <v>88</v>
      </c>
      <c r="D1520" s="10" t="s">
        <v>220</v>
      </c>
      <c r="E1520" s="10" t="s">
        <v>26</v>
      </c>
      <c r="F1520" s="10" t="s">
        <v>959</v>
      </c>
      <c r="G1520" s="38" t="s">
        <v>967</v>
      </c>
      <c r="H1520" s="12">
        <v>4078.9</v>
      </c>
    </row>
    <row r="1521" spans="2:9" x14ac:dyDescent="0.35">
      <c r="B1521" s="5">
        <v>41086</v>
      </c>
      <c r="C1521" s="3">
        <v>38057</v>
      </c>
      <c r="D1521" s="8" t="s">
        <v>27</v>
      </c>
      <c r="E1521" s="8" t="s">
        <v>26</v>
      </c>
      <c r="F1521" s="8" t="s">
        <v>147</v>
      </c>
      <c r="G1521" s="38" t="s">
        <v>147</v>
      </c>
      <c r="H1521" s="12">
        <v>1010</v>
      </c>
    </row>
    <row r="1522" spans="2:9" x14ac:dyDescent="0.35">
      <c r="B1522" s="5">
        <v>41086</v>
      </c>
      <c r="C1522" s="3">
        <v>38058</v>
      </c>
      <c r="D1522" s="8" t="s">
        <v>244</v>
      </c>
      <c r="E1522" s="8" t="s">
        <v>26</v>
      </c>
      <c r="F1522" s="8" t="s">
        <v>447</v>
      </c>
      <c r="G1522" s="38" t="s">
        <v>447</v>
      </c>
      <c r="H1522" s="12">
        <v>956</v>
      </c>
    </row>
    <row r="1523" spans="2:9" x14ac:dyDescent="0.35">
      <c r="B1523" s="5">
        <v>41086</v>
      </c>
      <c r="C1523" s="3">
        <v>38060</v>
      </c>
      <c r="D1523" s="8" t="s">
        <v>114</v>
      </c>
      <c r="E1523" s="8" t="s">
        <v>26</v>
      </c>
      <c r="F1523" s="8" t="s">
        <v>162</v>
      </c>
      <c r="G1523" s="38" t="s">
        <v>162</v>
      </c>
      <c r="H1523" s="12">
        <v>403</v>
      </c>
    </row>
    <row r="1524" spans="2:9" x14ac:dyDescent="0.35">
      <c r="B1524" s="5">
        <v>41087</v>
      </c>
      <c r="C1524" s="3">
        <v>98</v>
      </c>
      <c r="D1524" s="8" t="s">
        <v>225</v>
      </c>
      <c r="E1524" s="8" t="s">
        <v>26</v>
      </c>
      <c r="F1524" s="8" t="s">
        <v>1069</v>
      </c>
      <c r="G1524" s="38" t="s">
        <v>468</v>
      </c>
      <c r="H1524" s="12">
        <v>125463.73</v>
      </c>
    </row>
    <row r="1525" spans="2:9" s="15" customFormat="1" x14ac:dyDescent="0.35">
      <c r="B1525" s="13">
        <v>41087</v>
      </c>
      <c r="C1525" s="7">
        <v>100</v>
      </c>
      <c r="D1525" s="10" t="s">
        <v>951</v>
      </c>
      <c r="E1525" s="10" t="s">
        <v>164</v>
      </c>
      <c r="F1525" s="10" t="s">
        <v>1164</v>
      </c>
      <c r="G1525" s="39" t="s">
        <v>960</v>
      </c>
      <c r="H1525" s="16">
        <v>6462.92</v>
      </c>
      <c r="I1525" s="14"/>
    </row>
    <row r="1526" spans="2:9" x14ac:dyDescent="0.35">
      <c r="B1526" s="5">
        <v>41088</v>
      </c>
      <c r="C1526" s="3">
        <v>38136</v>
      </c>
      <c r="D1526" s="8" t="s">
        <v>551</v>
      </c>
      <c r="E1526" s="8" t="s">
        <v>26</v>
      </c>
      <c r="F1526" s="8" t="s">
        <v>552</v>
      </c>
      <c r="G1526" s="38" t="s">
        <v>552</v>
      </c>
      <c r="H1526" s="12">
        <v>1477.08</v>
      </c>
    </row>
    <row r="1527" spans="2:9" x14ac:dyDescent="0.35">
      <c r="B1527" s="5">
        <v>41088</v>
      </c>
      <c r="C1527" s="3">
        <v>38169</v>
      </c>
      <c r="D1527" s="8" t="s">
        <v>117</v>
      </c>
      <c r="E1527" s="8" t="s">
        <v>26</v>
      </c>
      <c r="F1527" s="8" t="s">
        <v>192</v>
      </c>
      <c r="G1527" s="38" t="s">
        <v>192</v>
      </c>
      <c r="H1527" s="12">
        <v>154</v>
      </c>
    </row>
    <row r="1528" spans="2:9" x14ac:dyDescent="0.35">
      <c r="B1528" s="5">
        <v>41088</v>
      </c>
      <c r="C1528" s="3">
        <v>38206</v>
      </c>
      <c r="D1528" s="8" t="s">
        <v>40</v>
      </c>
      <c r="E1528" s="8" t="s">
        <v>26</v>
      </c>
      <c r="F1528" s="8" t="s">
        <v>237</v>
      </c>
      <c r="G1528" s="38" t="s">
        <v>237</v>
      </c>
      <c r="H1528" s="12">
        <v>300</v>
      </c>
    </row>
    <row r="1529" spans="2:9" x14ac:dyDescent="0.35">
      <c r="B1529" s="5">
        <v>41088</v>
      </c>
      <c r="C1529" s="3">
        <v>38223</v>
      </c>
      <c r="D1529" s="8" t="s">
        <v>248</v>
      </c>
      <c r="E1529" s="8" t="s">
        <v>249</v>
      </c>
      <c r="F1529" s="8" t="s">
        <v>595</v>
      </c>
      <c r="G1529" s="38" t="s">
        <v>595</v>
      </c>
      <c r="H1529" s="12">
        <v>804</v>
      </c>
    </row>
    <row r="1530" spans="2:9" x14ac:dyDescent="0.35">
      <c r="B1530" s="5">
        <v>41088</v>
      </c>
      <c r="C1530" s="3">
        <v>38224</v>
      </c>
      <c r="D1530" s="8" t="s">
        <v>596</v>
      </c>
      <c r="E1530" s="8" t="s">
        <v>597</v>
      </c>
      <c r="F1530" s="8" t="s">
        <v>598</v>
      </c>
      <c r="G1530" s="38" t="s">
        <v>598</v>
      </c>
      <c r="H1530" s="12">
        <v>734</v>
      </c>
    </row>
    <row r="1531" spans="2:9" x14ac:dyDescent="0.35">
      <c r="B1531" s="5">
        <v>41089</v>
      </c>
      <c r="C1531" s="3">
        <v>38322</v>
      </c>
      <c r="D1531" s="8" t="s">
        <v>118</v>
      </c>
      <c r="E1531" s="8" t="s">
        <v>26</v>
      </c>
      <c r="F1531" s="8" t="s">
        <v>181</v>
      </c>
      <c r="G1531" s="38" t="s">
        <v>181</v>
      </c>
      <c r="H1531" s="12">
        <v>166</v>
      </c>
    </row>
    <row r="1533" spans="2:9" ht="15" x14ac:dyDescent="0.3">
      <c r="B1533" s="49" t="s">
        <v>23</v>
      </c>
      <c r="C1533" s="49"/>
      <c r="D1533" s="49"/>
      <c r="E1533" s="49"/>
      <c r="F1533" s="49"/>
      <c r="G1533" s="49"/>
      <c r="H1533" s="26">
        <v>352409.05</v>
      </c>
    </row>
    <row r="1536" spans="2:9" ht="18" x14ac:dyDescent="0.35">
      <c r="B1536" s="50" t="s">
        <v>101</v>
      </c>
      <c r="C1536" s="50"/>
      <c r="D1536" s="50"/>
      <c r="E1536" s="50"/>
      <c r="F1536" s="50"/>
      <c r="G1536" s="50"/>
      <c r="H1536" s="50"/>
      <c r="I1536" s="32"/>
    </row>
    <row r="1538" spans="2:8" x14ac:dyDescent="0.35">
      <c r="B1538" s="5">
        <v>41071</v>
      </c>
      <c r="C1538" s="3">
        <v>36738</v>
      </c>
      <c r="D1538" s="8" t="s">
        <v>968</v>
      </c>
      <c r="E1538" s="8" t="s">
        <v>969</v>
      </c>
      <c r="F1538" s="8" t="s">
        <v>970</v>
      </c>
      <c r="G1538" s="38" t="s">
        <v>970</v>
      </c>
      <c r="H1538" s="12">
        <v>28304</v>
      </c>
    </row>
    <row r="1539" spans="2:8" x14ac:dyDescent="0.35">
      <c r="B1539" s="5">
        <v>41072</v>
      </c>
      <c r="C1539" s="3">
        <v>36847</v>
      </c>
      <c r="D1539" s="8" t="s">
        <v>297</v>
      </c>
      <c r="E1539" s="8" t="s">
        <v>971</v>
      </c>
      <c r="F1539" s="8" t="s">
        <v>972</v>
      </c>
      <c r="G1539" s="38" t="s">
        <v>972</v>
      </c>
      <c r="H1539" s="12">
        <v>25810</v>
      </c>
    </row>
    <row r="1540" spans="2:8" x14ac:dyDescent="0.35">
      <c r="B1540" s="5">
        <v>41075</v>
      </c>
      <c r="C1540" s="3">
        <v>37699</v>
      </c>
      <c r="D1540" s="8" t="s">
        <v>973</v>
      </c>
      <c r="E1540" s="8" t="s">
        <v>974</v>
      </c>
      <c r="F1540" s="8" t="s">
        <v>975</v>
      </c>
      <c r="G1540" s="38" t="s">
        <v>975</v>
      </c>
      <c r="H1540" s="12">
        <v>3042.07</v>
      </c>
    </row>
    <row r="1541" spans="2:8" x14ac:dyDescent="0.35">
      <c r="B1541" s="5">
        <v>41075</v>
      </c>
      <c r="C1541" s="3">
        <v>37700</v>
      </c>
      <c r="D1541" s="8" t="s">
        <v>976</v>
      </c>
      <c r="E1541" s="8" t="s">
        <v>977</v>
      </c>
      <c r="F1541" s="8" t="s">
        <v>975</v>
      </c>
      <c r="G1541" s="38" t="s">
        <v>975</v>
      </c>
      <c r="H1541" s="12">
        <v>3042.07</v>
      </c>
    </row>
    <row r="1542" spans="2:8" x14ac:dyDescent="0.35">
      <c r="B1542" s="5">
        <v>41075</v>
      </c>
      <c r="C1542" s="3">
        <v>37709</v>
      </c>
      <c r="D1542" s="8" t="s">
        <v>191</v>
      </c>
      <c r="E1542" s="8" t="s">
        <v>26</v>
      </c>
      <c r="F1542" s="8" t="s">
        <v>188</v>
      </c>
      <c r="G1542" s="38" t="s">
        <v>185</v>
      </c>
      <c r="H1542" s="12">
        <v>324.8</v>
      </c>
    </row>
    <row r="1543" spans="2:8" x14ac:dyDescent="0.35">
      <c r="B1543" s="5">
        <v>41075</v>
      </c>
      <c r="C1543" s="3">
        <v>37738</v>
      </c>
      <c r="D1543" s="8" t="s">
        <v>968</v>
      </c>
      <c r="E1543" s="8" t="s">
        <v>969</v>
      </c>
      <c r="F1543" s="8" t="s">
        <v>978</v>
      </c>
      <c r="G1543" s="38" t="s">
        <v>979</v>
      </c>
      <c r="H1543" s="12">
        <v>13901.9</v>
      </c>
    </row>
    <row r="1544" spans="2:8" x14ac:dyDescent="0.35">
      <c r="B1544" s="5">
        <v>41075</v>
      </c>
      <c r="C1544" s="3">
        <v>37739</v>
      </c>
      <c r="D1544" s="8" t="s">
        <v>980</v>
      </c>
      <c r="E1544" s="8" t="s">
        <v>981</v>
      </c>
      <c r="F1544" s="8" t="s">
        <v>982</v>
      </c>
      <c r="G1544" s="38" t="s">
        <v>983</v>
      </c>
      <c r="H1544" s="12">
        <v>11531.79</v>
      </c>
    </row>
    <row r="1545" spans="2:8" x14ac:dyDescent="0.35">
      <c r="B1545" s="5">
        <v>41082</v>
      </c>
      <c r="C1545" s="3">
        <v>37909</v>
      </c>
      <c r="D1545" s="8" t="s">
        <v>984</v>
      </c>
      <c r="E1545" s="8" t="s">
        <v>26</v>
      </c>
      <c r="F1545" s="8" t="s">
        <v>985</v>
      </c>
      <c r="G1545" s="38" t="s">
        <v>986</v>
      </c>
      <c r="H1545" s="12">
        <v>24360</v>
      </c>
    </row>
    <row r="1546" spans="2:8" x14ac:dyDescent="0.35">
      <c r="B1546" s="5">
        <v>41083</v>
      </c>
      <c r="C1546" s="3">
        <v>87</v>
      </c>
      <c r="D1546" s="8" t="s">
        <v>95</v>
      </c>
      <c r="E1546" s="8" t="s">
        <v>26</v>
      </c>
      <c r="F1546" s="8" t="s">
        <v>987</v>
      </c>
      <c r="G1546" s="38" t="s">
        <v>987</v>
      </c>
      <c r="H1546" s="12">
        <v>3758.4</v>
      </c>
    </row>
    <row r="1547" spans="2:8" x14ac:dyDescent="0.35">
      <c r="B1547" s="5">
        <v>41087</v>
      </c>
      <c r="C1547" s="3">
        <v>115</v>
      </c>
      <c r="D1547" s="8" t="s">
        <v>117</v>
      </c>
      <c r="E1547" s="8" t="s">
        <v>26</v>
      </c>
      <c r="F1547" s="8" t="s">
        <v>1102</v>
      </c>
      <c r="G1547" s="38" t="s">
        <v>988</v>
      </c>
      <c r="H1547" s="12">
        <v>22880</v>
      </c>
    </row>
    <row r="1548" spans="2:8" x14ac:dyDescent="0.35">
      <c r="B1548" s="5">
        <v>41087</v>
      </c>
      <c r="C1548" s="3">
        <v>38129</v>
      </c>
      <c r="D1548" s="8" t="s">
        <v>989</v>
      </c>
      <c r="E1548" s="8" t="s">
        <v>990</v>
      </c>
      <c r="F1548" s="8" t="s">
        <v>991</v>
      </c>
      <c r="G1548" s="38" t="s">
        <v>550</v>
      </c>
      <c r="H1548" s="12">
        <v>3868.47</v>
      </c>
    </row>
    <row r="1549" spans="2:8" x14ac:dyDescent="0.35">
      <c r="B1549" s="5">
        <v>41089</v>
      </c>
      <c r="C1549" s="3">
        <v>38330</v>
      </c>
      <c r="D1549" s="8" t="s">
        <v>312</v>
      </c>
      <c r="E1549" s="8" t="s">
        <v>26</v>
      </c>
      <c r="F1549" s="8" t="s">
        <v>992</v>
      </c>
      <c r="G1549" s="38" t="s">
        <v>993</v>
      </c>
      <c r="H1549" s="12">
        <v>16124</v>
      </c>
    </row>
    <row r="1551" spans="2:8" ht="15" x14ac:dyDescent="0.3">
      <c r="B1551" s="49" t="s">
        <v>23</v>
      </c>
      <c r="C1551" s="49"/>
      <c r="D1551" s="49"/>
      <c r="E1551" s="49"/>
      <c r="F1551" s="49"/>
      <c r="G1551" s="49"/>
      <c r="H1551" s="26">
        <v>156947.5</v>
      </c>
    </row>
    <row r="1553" spans="2:132" s="28" customFormat="1" ht="18.75" thickBot="1" x14ac:dyDescent="0.4">
      <c r="B1553" s="51" t="s">
        <v>78</v>
      </c>
      <c r="C1553" s="51"/>
      <c r="D1553" s="51"/>
      <c r="E1553" s="51"/>
      <c r="F1553" s="51"/>
      <c r="G1553" s="51"/>
      <c r="H1553" s="27">
        <v>28350007.02</v>
      </c>
      <c r="I1553" s="33"/>
      <c r="J1553" s="34"/>
      <c r="K1553" s="34"/>
      <c r="L1553" s="34"/>
      <c r="M1553" s="34"/>
      <c r="N1553" s="34"/>
      <c r="O1553" s="34"/>
      <c r="P1553" s="34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  <c r="AA1553" s="34"/>
      <c r="AB1553" s="34"/>
      <c r="AC1553" s="34"/>
      <c r="AD1553" s="34"/>
      <c r="AE1553" s="34"/>
      <c r="AF1553" s="34"/>
      <c r="AG1553" s="34"/>
      <c r="AH1553" s="34"/>
      <c r="AI1553" s="34"/>
      <c r="AJ1553" s="34"/>
      <c r="AK1553" s="34"/>
      <c r="AL1553" s="34"/>
      <c r="AM1553" s="34"/>
      <c r="AN1553" s="34"/>
      <c r="AO1553" s="34"/>
      <c r="AP1553" s="34"/>
      <c r="AQ1553" s="34"/>
      <c r="AR1553" s="34"/>
      <c r="AS1553" s="34"/>
      <c r="AT1553" s="34"/>
      <c r="AU1553" s="34"/>
      <c r="AV1553" s="34"/>
      <c r="AW1553" s="34"/>
      <c r="AX1553" s="34"/>
      <c r="AY1553" s="34"/>
      <c r="AZ1553" s="34"/>
      <c r="BA1553" s="34"/>
      <c r="BB1553" s="34"/>
      <c r="BC1553" s="34"/>
      <c r="BD1553" s="34"/>
      <c r="BE1553" s="34"/>
      <c r="BF1553" s="34"/>
      <c r="BG1553" s="34"/>
      <c r="BH1553" s="34"/>
      <c r="BI1553" s="34"/>
      <c r="BJ1553" s="34"/>
      <c r="BK1553" s="34"/>
      <c r="BL1553" s="34"/>
      <c r="BM1553" s="34"/>
      <c r="BN1553" s="34"/>
      <c r="BO1553" s="34"/>
      <c r="BP1553" s="34"/>
      <c r="BQ1553" s="34"/>
      <c r="BR1553" s="34"/>
      <c r="BS1553" s="34"/>
      <c r="BT1553" s="34"/>
      <c r="BU1553" s="34"/>
      <c r="BV1553" s="34"/>
      <c r="BW1553" s="34"/>
      <c r="BX1553" s="34"/>
      <c r="BY1553" s="34"/>
      <c r="BZ1553" s="34"/>
      <c r="CA1553" s="34"/>
      <c r="CB1553" s="34"/>
      <c r="CC1553" s="34"/>
      <c r="CD1553" s="34"/>
      <c r="CE1553" s="34"/>
      <c r="CF1553" s="34"/>
      <c r="CG1553" s="34"/>
      <c r="CH1553" s="34"/>
      <c r="CI1553" s="34"/>
      <c r="CJ1553" s="34"/>
      <c r="CK1553" s="34"/>
      <c r="CL1553" s="34"/>
      <c r="CM1553" s="34"/>
      <c r="CN1553" s="34"/>
      <c r="CO1553" s="34"/>
      <c r="CP1553" s="34"/>
      <c r="CQ1553" s="34"/>
      <c r="CR1553" s="34"/>
      <c r="CS1553" s="34"/>
      <c r="CT1553" s="34"/>
      <c r="CU1553" s="34"/>
      <c r="CV1553" s="34"/>
      <c r="CW1553" s="34"/>
      <c r="CX1553" s="34"/>
      <c r="CY1553" s="34"/>
      <c r="CZ1553" s="34"/>
      <c r="DA1553" s="34"/>
      <c r="DB1553" s="34"/>
      <c r="DC1553" s="34"/>
      <c r="DD1553" s="34"/>
      <c r="DE1553" s="34"/>
      <c r="DF1553" s="34"/>
      <c r="DG1553" s="34"/>
      <c r="DH1553" s="34"/>
      <c r="DI1553" s="34"/>
      <c r="DJ1553" s="34"/>
      <c r="DK1553" s="34"/>
      <c r="DL1553" s="34"/>
      <c r="DM1553" s="34"/>
      <c r="DN1553" s="34"/>
      <c r="DO1553" s="34"/>
      <c r="DP1553" s="34"/>
      <c r="DQ1553" s="34"/>
      <c r="DR1553" s="34"/>
      <c r="DS1553" s="34"/>
      <c r="DT1553" s="34"/>
      <c r="DU1553" s="34"/>
      <c r="DV1553" s="34"/>
      <c r="DW1553" s="34"/>
      <c r="DX1553" s="34"/>
      <c r="DY1553" s="34"/>
      <c r="DZ1553" s="34"/>
      <c r="EA1553" s="34"/>
      <c r="EB1553" s="34"/>
    </row>
    <row r="1554" spans="2:132" ht="16.5" thickTop="1" x14ac:dyDescent="0.35"/>
    <row r="1555" spans="2:132" ht="16.5" thickBot="1" x14ac:dyDescent="0.4"/>
    <row r="1556" spans="2:132" s="15" customFormat="1" thickTop="1" x14ac:dyDescent="0.3">
      <c r="B1556" s="52" t="s">
        <v>79</v>
      </c>
      <c r="C1556" s="52"/>
      <c r="D1556" s="52"/>
      <c r="E1556" s="52"/>
      <c r="F1556" s="52"/>
      <c r="G1556" s="52"/>
      <c r="H1556" s="52"/>
      <c r="I1556" s="14"/>
    </row>
    <row r="1557" spans="2:132" ht="18" x14ac:dyDescent="0.35">
      <c r="B1557" s="50" t="s">
        <v>994</v>
      </c>
      <c r="C1557" s="50"/>
      <c r="D1557" s="50"/>
      <c r="E1557" s="50"/>
      <c r="F1557" s="50"/>
      <c r="G1557" s="50"/>
      <c r="H1557" s="50"/>
      <c r="I1557" s="32"/>
    </row>
    <row r="1559" spans="2:132" ht="15" x14ac:dyDescent="0.3">
      <c r="B1559" s="5">
        <v>41065</v>
      </c>
      <c r="C1559" s="3">
        <v>36660</v>
      </c>
      <c r="D1559" s="8" t="s">
        <v>184</v>
      </c>
      <c r="E1559" s="8" t="s">
        <v>26</v>
      </c>
      <c r="F1559" s="8" t="s">
        <v>188</v>
      </c>
      <c r="G1559" s="4" t="s">
        <v>185</v>
      </c>
      <c r="H1559" s="12">
        <v>2199</v>
      </c>
    </row>
    <row r="1561" spans="2:132" ht="15" x14ac:dyDescent="0.3">
      <c r="B1561" s="49" t="s">
        <v>23</v>
      </c>
      <c r="C1561" s="49"/>
      <c r="D1561" s="49"/>
      <c r="E1561" s="49"/>
      <c r="F1561" s="49"/>
      <c r="G1561" s="49"/>
      <c r="H1561" s="26">
        <v>2199</v>
      </c>
    </row>
    <row r="1564" spans="2:132" ht="18" x14ac:dyDescent="0.35">
      <c r="B1564" s="50" t="s">
        <v>144</v>
      </c>
      <c r="C1564" s="50"/>
      <c r="D1564" s="50"/>
      <c r="E1564" s="50"/>
      <c r="F1564" s="50"/>
      <c r="G1564" s="50"/>
      <c r="H1564" s="50"/>
      <c r="I1564" s="32"/>
    </row>
    <row r="1566" spans="2:132" ht="15" x14ac:dyDescent="0.3">
      <c r="B1566" s="5">
        <v>41061</v>
      </c>
      <c r="C1566" s="3">
        <v>36456</v>
      </c>
      <c r="D1566" s="8" t="s">
        <v>1184</v>
      </c>
      <c r="E1566" s="8" t="s">
        <v>1185</v>
      </c>
      <c r="F1566" s="8" t="s">
        <v>995</v>
      </c>
      <c r="G1566" s="8" t="s">
        <v>1186</v>
      </c>
      <c r="H1566" s="12">
        <v>70579.039999999994</v>
      </c>
    </row>
    <row r="1567" spans="2:132" ht="15" x14ac:dyDescent="0.3">
      <c r="B1567" s="5">
        <v>41066</v>
      </c>
      <c r="C1567" s="3">
        <v>36669</v>
      </c>
      <c r="D1567" s="8" t="s">
        <v>222</v>
      </c>
      <c r="E1567" s="8" t="s">
        <v>223</v>
      </c>
      <c r="F1567" s="8" t="s">
        <v>996</v>
      </c>
      <c r="G1567" s="8" t="s">
        <v>996</v>
      </c>
      <c r="H1567" s="12">
        <v>17284</v>
      </c>
    </row>
    <row r="1568" spans="2:132" ht="15" x14ac:dyDescent="0.3">
      <c r="B1568" s="5">
        <v>41066</v>
      </c>
      <c r="C1568" s="3">
        <v>36669</v>
      </c>
      <c r="D1568" s="8" t="s">
        <v>222</v>
      </c>
      <c r="E1568" s="8" t="s">
        <v>223</v>
      </c>
      <c r="F1568" s="8" t="s">
        <v>996</v>
      </c>
      <c r="G1568" s="8" t="s">
        <v>996</v>
      </c>
      <c r="H1568" s="12">
        <v>11339</v>
      </c>
    </row>
    <row r="1569" spans="2:132" ht="15" x14ac:dyDescent="0.3">
      <c r="B1569" s="5">
        <v>41066</v>
      </c>
      <c r="C1569" s="3">
        <v>36669</v>
      </c>
      <c r="D1569" s="8" t="s">
        <v>222</v>
      </c>
      <c r="E1569" s="8" t="s">
        <v>223</v>
      </c>
      <c r="F1569" s="8" t="s">
        <v>996</v>
      </c>
      <c r="G1569" s="8" t="s">
        <v>996</v>
      </c>
      <c r="H1569" s="12">
        <v>6333.6</v>
      </c>
    </row>
    <row r="1570" spans="2:132" ht="15" x14ac:dyDescent="0.3">
      <c r="B1570" s="5">
        <v>41087</v>
      </c>
      <c r="C1570" s="3">
        <v>38127</v>
      </c>
      <c r="D1570" s="8" t="s">
        <v>771</v>
      </c>
      <c r="E1570" s="8" t="s">
        <v>772</v>
      </c>
      <c r="F1570" s="8" t="s">
        <v>997</v>
      </c>
      <c r="G1570" s="8" t="s">
        <v>774</v>
      </c>
      <c r="H1570" s="12">
        <v>51144.4</v>
      </c>
    </row>
    <row r="1571" spans="2:132" ht="15" x14ac:dyDescent="0.3">
      <c r="B1571" s="5">
        <v>41087</v>
      </c>
      <c r="C1571" s="3">
        <v>38128</v>
      </c>
      <c r="D1571" s="8" t="s">
        <v>286</v>
      </c>
      <c r="E1571" s="8" t="s">
        <v>287</v>
      </c>
      <c r="F1571" s="8" t="s">
        <v>775</v>
      </c>
      <c r="G1571" s="8" t="s">
        <v>776</v>
      </c>
      <c r="H1571" s="12">
        <v>14700</v>
      </c>
    </row>
    <row r="1573" spans="2:132" ht="15" x14ac:dyDescent="0.3">
      <c r="B1573" s="49" t="s">
        <v>23</v>
      </c>
      <c r="C1573" s="49"/>
      <c r="D1573" s="49"/>
      <c r="E1573" s="49"/>
      <c r="F1573" s="49"/>
      <c r="G1573" s="49"/>
      <c r="H1573" s="26">
        <v>171380.04</v>
      </c>
    </row>
    <row r="1576" spans="2:132" s="29" customFormat="1" ht="18" x14ac:dyDescent="0.35">
      <c r="B1576" s="50" t="s">
        <v>998</v>
      </c>
      <c r="C1576" s="50"/>
      <c r="D1576" s="50"/>
      <c r="E1576" s="50"/>
      <c r="F1576" s="50"/>
      <c r="G1576" s="50"/>
      <c r="H1576" s="50"/>
      <c r="I1576" s="35"/>
      <c r="J1576" s="34"/>
      <c r="K1576" s="34"/>
      <c r="L1576" s="34"/>
      <c r="M1576" s="34"/>
      <c r="N1576" s="34"/>
      <c r="O1576" s="34"/>
      <c r="P1576" s="34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  <c r="AA1576" s="34"/>
      <c r="AB1576" s="34"/>
      <c r="AC1576" s="34"/>
      <c r="AD1576" s="34"/>
      <c r="AE1576" s="34"/>
      <c r="AF1576" s="34"/>
      <c r="AG1576" s="34"/>
      <c r="AH1576" s="34"/>
      <c r="AI1576" s="34"/>
      <c r="AJ1576" s="34"/>
      <c r="AK1576" s="34"/>
      <c r="AL1576" s="34"/>
      <c r="AM1576" s="34"/>
      <c r="AN1576" s="34"/>
      <c r="AO1576" s="34"/>
      <c r="AP1576" s="34"/>
      <c r="AQ1576" s="34"/>
      <c r="AR1576" s="34"/>
      <c r="AS1576" s="34"/>
      <c r="AT1576" s="34"/>
      <c r="AU1576" s="34"/>
      <c r="AV1576" s="34"/>
      <c r="AW1576" s="34"/>
      <c r="AX1576" s="34"/>
      <c r="AY1576" s="34"/>
      <c r="AZ1576" s="34"/>
      <c r="BA1576" s="34"/>
      <c r="BB1576" s="34"/>
      <c r="BC1576" s="34"/>
      <c r="BD1576" s="34"/>
      <c r="BE1576" s="34"/>
      <c r="BF1576" s="34"/>
      <c r="BG1576" s="34"/>
      <c r="BH1576" s="34"/>
      <c r="BI1576" s="34"/>
      <c r="BJ1576" s="34"/>
      <c r="BK1576" s="34"/>
      <c r="BL1576" s="34"/>
      <c r="BM1576" s="34"/>
      <c r="BN1576" s="34"/>
      <c r="BO1576" s="34"/>
      <c r="BP1576" s="34"/>
      <c r="BQ1576" s="34"/>
      <c r="BR1576" s="34"/>
      <c r="BS1576" s="34"/>
      <c r="BT1576" s="34"/>
      <c r="BU1576" s="34"/>
      <c r="BV1576" s="34"/>
      <c r="BW1576" s="34"/>
      <c r="BX1576" s="34"/>
      <c r="BY1576" s="34"/>
      <c r="BZ1576" s="34"/>
      <c r="CA1576" s="34"/>
      <c r="CB1576" s="34"/>
      <c r="CC1576" s="34"/>
      <c r="CD1576" s="34"/>
      <c r="CE1576" s="34"/>
      <c r="CF1576" s="34"/>
      <c r="CG1576" s="34"/>
      <c r="CH1576" s="34"/>
      <c r="CI1576" s="34"/>
      <c r="CJ1576" s="34"/>
      <c r="CK1576" s="34"/>
      <c r="CL1576" s="34"/>
      <c r="CM1576" s="34"/>
      <c r="CN1576" s="34"/>
      <c r="CO1576" s="34"/>
      <c r="CP1576" s="34"/>
      <c r="CQ1576" s="34"/>
      <c r="CR1576" s="34"/>
      <c r="CS1576" s="34"/>
      <c r="CT1576" s="34"/>
      <c r="CU1576" s="34"/>
      <c r="CV1576" s="34"/>
      <c r="CW1576" s="34"/>
      <c r="CX1576" s="34"/>
      <c r="CY1576" s="34"/>
      <c r="CZ1576" s="34"/>
      <c r="DA1576" s="34"/>
      <c r="DB1576" s="34"/>
      <c r="DC1576" s="34"/>
      <c r="DD1576" s="34"/>
      <c r="DE1576" s="34"/>
      <c r="DF1576" s="34"/>
      <c r="DG1576" s="34"/>
      <c r="DH1576" s="34"/>
      <c r="DI1576" s="34"/>
      <c r="DJ1576" s="34"/>
      <c r="DK1576" s="34"/>
      <c r="DL1576" s="34"/>
      <c r="DM1576" s="34"/>
      <c r="DN1576" s="34"/>
      <c r="DO1576" s="34"/>
      <c r="DP1576" s="34"/>
      <c r="DQ1576" s="34"/>
      <c r="DR1576" s="34"/>
      <c r="DS1576" s="34"/>
      <c r="DT1576" s="34"/>
      <c r="DU1576" s="34"/>
      <c r="DV1576" s="34"/>
      <c r="DW1576" s="34"/>
      <c r="DX1576" s="34"/>
      <c r="DY1576" s="34"/>
      <c r="DZ1576" s="34"/>
      <c r="EA1576" s="34"/>
      <c r="EB1576" s="34"/>
    </row>
    <row r="1578" spans="2:132" ht="15" x14ac:dyDescent="0.3">
      <c r="B1578" s="5">
        <v>41075</v>
      </c>
      <c r="C1578" s="3">
        <v>37715</v>
      </c>
      <c r="D1578" s="8" t="s">
        <v>730</v>
      </c>
      <c r="E1578" s="8" t="s">
        <v>731</v>
      </c>
      <c r="F1578" s="8" t="s">
        <v>732</v>
      </c>
      <c r="G1578" s="8" t="s">
        <v>733</v>
      </c>
      <c r="H1578" s="12">
        <v>18315.55</v>
      </c>
    </row>
    <row r="1579" spans="2:132" ht="15" x14ac:dyDescent="0.3">
      <c r="B1579" s="5">
        <v>41082</v>
      </c>
      <c r="C1579" s="3">
        <v>37894</v>
      </c>
      <c r="D1579" s="8" t="s">
        <v>1187</v>
      </c>
      <c r="E1579" s="8" t="s">
        <v>1188</v>
      </c>
      <c r="F1579" s="8" t="s">
        <v>999</v>
      </c>
      <c r="G1579" s="8" t="s">
        <v>1189</v>
      </c>
      <c r="H1579" s="12">
        <v>14338.66</v>
      </c>
    </row>
    <row r="1580" spans="2:132" ht="15" x14ac:dyDescent="0.3">
      <c r="B1580" s="5">
        <v>41087</v>
      </c>
      <c r="C1580" s="3">
        <v>38093</v>
      </c>
      <c r="D1580" s="8" t="s">
        <v>490</v>
      </c>
      <c r="E1580" s="8" t="s">
        <v>491</v>
      </c>
      <c r="F1580" s="8" t="s">
        <v>492</v>
      </c>
      <c r="G1580" s="8" t="s">
        <v>493</v>
      </c>
      <c r="H1580" s="12">
        <v>13043.97</v>
      </c>
    </row>
    <row r="1581" spans="2:132" ht="15" x14ac:dyDescent="0.3">
      <c r="B1581" s="5">
        <v>41087</v>
      </c>
      <c r="C1581" s="3">
        <v>38098</v>
      </c>
      <c r="D1581" s="8" t="s">
        <v>1190</v>
      </c>
      <c r="E1581" s="8" t="s">
        <v>1191</v>
      </c>
      <c r="F1581" s="8" t="s">
        <v>1000</v>
      </c>
      <c r="G1581" s="8" t="s">
        <v>482</v>
      </c>
      <c r="H1581" s="12">
        <v>22741.38</v>
      </c>
    </row>
    <row r="1582" spans="2:132" ht="15" x14ac:dyDescent="0.3">
      <c r="B1582" s="5">
        <v>41088</v>
      </c>
      <c r="C1582" s="3">
        <v>38138</v>
      </c>
      <c r="D1582" s="8" t="s">
        <v>1192</v>
      </c>
      <c r="E1582" s="8" t="s">
        <v>1193</v>
      </c>
      <c r="F1582" s="8" t="s">
        <v>1001</v>
      </c>
      <c r="G1582" s="8" t="s">
        <v>1194</v>
      </c>
      <c r="H1582" s="12">
        <v>149640</v>
      </c>
    </row>
    <row r="1584" spans="2:132" ht="15" x14ac:dyDescent="0.3">
      <c r="B1584" s="49" t="s">
        <v>23</v>
      </c>
      <c r="C1584" s="49"/>
      <c r="D1584" s="49"/>
      <c r="E1584" s="49"/>
      <c r="F1584" s="49"/>
      <c r="G1584" s="49"/>
      <c r="H1584" s="26">
        <v>218079.56</v>
      </c>
    </row>
    <row r="1586" spans="2:132" s="28" customFormat="1" ht="18.75" thickBot="1" x14ac:dyDescent="0.4">
      <c r="B1586" s="51" t="s">
        <v>80</v>
      </c>
      <c r="C1586" s="51"/>
      <c r="D1586" s="51"/>
      <c r="E1586" s="51"/>
      <c r="F1586" s="51"/>
      <c r="G1586" s="51"/>
      <c r="H1586" s="27">
        <v>391658.6</v>
      </c>
      <c r="I1586" s="33"/>
      <c r="J1586" s="34"/>
      <c r="K1586" s="34"/>
      <c r="L1586" s="34"/>
      <c r="M1586" s="34"/>
      <c r="N1586" s="34"/>
      <c r="O1586" s="34"/>
      <c r="P1586" s="34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  <c r="AA1586" s="34"/>
      <c r="AB1586" s="34"/>
      <c r="AC1586" s="34"/>
      <c r="AD1586" s="34"/>
      <c r="AE1586" s="34"/>
      <c r="AF1586" s="34"/>
      <c r="AG1586" s="34"/>
      <c r="AH1586" s="34"/>
      <c r="AI1586" s="34"/>
      <c r="AJ1586" s="34"/>
      <c r="AK1586" s="34"/>
      <c r="AL1586" s="34"/>
      <c r="AM1586" s="34"/>
      <c r="AN1586" s="34"/>
      <c r="AO1586" s="34"/>
      <c r="AP1586" s="34"/>
      <c r="AQ1586" s="34"/>
      <c r="AR1586" s="34"/>
      <c r="AS1586" s="34"/>
      <c r="AT1586" s="34"/>
      <c r="AU1586" s="34"/>
      <c r="AV1586" s="34"/>
      <c r="AW1586" s="34"/>
      <c r="AX1586" s="34"/>
      <c r="AY1586" s="34"/>
      <c r="AZ1586" s="34"/>
      <c r="BA1586" s="34"/>
      <c r="BB1586" s="34"/>
      <c r="BC1586" s="34"/>
      <c r="BD1586" s="34"/>
      <c r="BE1586" s="34"/>
      <c r="BF1586" s="34"/>
      <c r="BG1586" s="34"/>
      <c r="BH1586" s="34"/>
      <c r="BI1586" s="34"/>
      <c r="BJ1586" s="34"/>
      <c r="BK1586" s="34"/>
      <c r="BL1586" s="34"/>
      <c r="BM1586" s="34"/>
      <c r="BN1586" s="34"/>
      <c r="BO1586" s="34"/>
      <c r="BP1586" s="34"/>
      <c r="BQ1586" s="34"/>
      <c r="BR1586" s="34"/>
      <c r="BS1586" s="34"/>
      <c r="BT1586" s="34"/>
      <c r="BU1586" s="34"/>
      <c r="BV1586" s="34"/>
      <c r="BW1586" s="34"/>
      <c r="BX1586" s="34"/>
      <c r="BY1586" s="34"/>
      <c r="BZ1586" s="34"/>
      <c r="CA1586" s="34"/>
      <c r="CB1586" s="34"/>
      <c r="CC1586" s="34"/>
      <c r="CD1586" s="34"/>
      <c r="CE1586" s="34"/>
      <c r="CF1586" s="34"/>
      <c r="CG1586" s="34"/>
      <c r="CH1586" s="34"/>
      <c r="CI1586" s="34"/>
      <c r="CJ1586" s="34"/>
      <c r="CK1586" s="34"/>
      <c r="CL1586" s="34"/>
      <c r="CM1586" s="34"/>
      <c r="CN1586" s="34"/>
      <c r="CO1586" s="34"/>
      <c r="CP1586" s="34"/>
      <c r="CQ1586" s="34"/>
      <c r="CR1586" s="34"/>
      <c r="CS1586" s="34"/>
      <c r="CT1586" s="34"/>
      <c r="CU1586" s="34"/>
      <c r="CV1586" s="34"/>
      <c r="CW1586" s="34"/>
      <c r="CX1586" s="34"/>
      <c r="CY1586" s="34"/>
      <c r="CZ1586" s="34"/>
      <c r="DA1586" s="34"/>
      <c r="DB1586" s="34"/>
      <c r="DC1586" s="34"/>
      <c r="DD1586" s="34"/>
      <c r="DE1586" s="34"/>
      <c r="DF1586" s="34"/>
      <c r="DG1586" s="34"/>
      <c r="DH1586" s="34"/>
      <c r="DI1586" s="34"/>
      <c r="DJ1586" s="34"/>
      <c r="DK1586" s="34"/>
      <c r="DL1586" s="34"/>
      <c r="DM1586" s="34"/>
      <c r="DN1586" s="34"/>
      <c r="DO1586" s="34"/>
      <c r="DP1586" s="34"/>
      <c r="DQ1586" s="34"/>
      <c r="DR1586" s="34"/>
      <c r="DS1586" s="34"/>
      <c r="DT1586" s="34"/>
      <c r="DU1586" s="34"/>
      <c r="DV1586" s="34"/>
      <c r="DW1586" s="34"/>
      <c r="DX1586" s="34"/>
      <c r="DY1586" s="34"/>
      <c r="DZ1586" s="34"/>
      <c r="EA1586" s="34"/>
      <c r="EB1586" s="34"/>
    </row>
    <row r="1587" spans="2:132" ht="16.5" thickTop="1" x14ac:dyDescent="0.35"/>
    <row r="1588" spans="2:132" ht="16.5" thickBot="1" x14ac:dyDescent="0.4"/>
    <row r="1589" spans="2:132" s="15" customFormat="1" thickTop="1" x14ac:dyDescent="0.3">
      <c r="B1589" s="52" t="s">
        <v>1178</v>
      </c>
      <c r="C1589" s="52"/>
      <c r="D1589" s="52"/>
      <c r="E1589" s="52"/>
      <c r="F1589" s="52"/>
      <c r="G1589" s="52"/>
      <c r="H1589" s="52"/>
      <c r="I1589" s="14"/>
    </row>
    <row r="1590" spans="2:132" s="29" customFormat="1" ht="18" x14ac:dyDescent="0.35">
      <c r="B1590" s="50" t="s">
        <v>1160</v>
      </c>
      <c r="C1590" s="50"/>
      <c r="D1590" s="50"/>
      <c r="E1590" s="50"/>
      <c r="F1590" s="50"/>
      <c r="G1590" s="50"/>
      <c r="H1590" s="50"/>
      <c r="I1590" s="35"/>
      <c r="J1590" s="34"/>
      <c r="K1590" s="34"/>
      <c r="L1590" s="34"/>
      <c r="M1590" s="34"/>
      <c r="N1590" s="34"/>
      <c r="O1590" s="34"/>
      <c r="P1590" s="34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  <c r="AA1590" s="34"/>
      <c r="AB1590" s="34"/>
      <c r="AC1590" s="34"/>
      <c r="AD1590" s="34"/>
      <c r="AE1590" s="34"/>
      <c r="AF1590" s="34"/>
      <c r="AG1590" s="34"/>
      <c r="AH1590" s="34"/>
      <c r="AI1590" s="34"/>
      <c r="AJ1590" s="34"/>
      <c r="AK1590" s="34"/>
      <c r="AL1590" s="34"/>
      <c r="AM1590" s="34"/>
      <c r="AN1590" s="34"/>
      <c r="AO1590" s="34"/>
      <c r="AP1590" s="34"/>
      <c r="AQ1590" s="34"/>
      <c r="AR1590" s="34"/>
      <c r="AS1590" s="34"/>
      <c r="AT1590" s="34"/>
      <c r="AU1590" s="34"/>
      <c r="AV1590" s="34"/>
      <c r="AW1590" s="34"/>
      <c r="AX1590" s="34"/>
      <c r="AY1590" s="34"/>
      <c r="AZ1590" s="34"/>
      <c r="BA1590" s="34"/>
      <c r="BB1590" s="34"/>
      <c r="BC1590" s="34"/>
      <c r="BD1590" s="34"/>
      <c r="BE1590" s="34"/>
      <c r="BF1590" s="34"/>
      <c r="BG1590" s="34"/>
      <c r="BH1590" s="34"/>
      <c r="BI1590" s="34"/>
      <c r="BJ1590" s="34"/>
      <c r="BK1590" s="34"/>
      <c r="BL1590" s="34"/>
      <c r="BM1590" s="34"/>
      <c r="BN1590" s="34"/>
      <c r="BO1590" s="34"/>
      <c r="BP1590" s="34"/>
      <c r="BQ1590" s="34"/>
      <c r="BR1590" s="34"/>
      <c r="BS1590" s="34"/>
      <c r="BT1590" s="34"/>
      <c r="BU1590" s="34"/>
      <c r="BV1590" s="34"/>
      <c r="BW1590" s="34"/>
      <c r="BX1590" s="34"/>
      <c r="BY1590" s="34"/>
      <c r="BZ1590" s="34"/>
      <c r="CA1590" s="34"/>
      <c r="CB1590" s="34"/>
      <c r="CC1590" s="34"/>
      <c r="CD1590" s="34"/>
      <c r="CE1590" s="34"/>
      <c r="CF1590" s="34"/>
      <c r="CG1590" s="34"/>
      <c r="CH1590" s="34"/>
      <c r="CI1590" s="34"/>
      <c r="CJ1590" s="34"/>
      <c r="CK1590" s="34"/>
      <c r="CL1590" s="34"/>
      <c r="CM1590" s="34"/>
      <c r="CN1590" s="34"/>
      <c r="CO1590" s="34"/>
      <c r="CP1590" s="34"/>
      <c r="CQ1590" s="34"/>
      <c r="CR1590" s="34"/>
      <c r="CS1590" s="34"/>
      <c r="CT1590" s="34"/>
      <c r="CU1590" s="34"/>
      <c r="CV1590" s="34"/>
      <c r="CW1590" s="34"/>
      <c r="CX1590" s="34"/>
      <c r="CY1590" s="34"/>
      <c r="CZ1590" s="34"/>
      <c r="DA1590" s="34"/>
      <c r="DB1590" s="34"/>
      <c r="DC1590" s="34"/>
      <c r="DD1590" s="34"/>
      <c r="DE1590" s="34"/>
      <c r="DF1590" s="34"/>
      <c r="DG1590" s="34"/>
      <c r="DH1590" s="34"/>
      <c r="DI1590" s="34"/>
      <c r="DJ1590" s="34"/>
      <c r="DK1590" s="34"/>
      <c r="DL1590" s="34"/>
      <c r="DM1590" s="34"/>
      <c r="DN1590" s="34"/>
      <c r="DO1590" s="34"/>
      <c r="DP1590" s="34"/>
      <c r="DQ1590" s="34"/>
      <c r="DR1590" s="34"/>
      <c r="DS1590" s="34"/>
      <c r="DT1590" s="34"/>
      <c r="DU1590" s="34"/>
      <c r="DV1590" s="34"/>
      <c r="DW1590" s="34"/>
      <c r="DX1590" s="34"/>
      <c r="DY1590" s="34"/>
      <c r="DZ1590" s="34"/>
      <c r="EA1590" s="34"/>
      <c r="EB1590" s="34"/>
    </row>
    <row r="1592" spans="2:132" x14ac:dyDescent="0.35">
      <c r="B1592" s="5">
        <v>41061</v>
      </c>
      <c r="C1592" s="3">
        <v>36401</v>
      </c>
      <c r="D1592" s="8" t="s">
        <v>81</v>
      </c>
      <c r="E1592" s="8" t="s">
        <v>82</v>
      </c>
      <c r="F1592" s="8" t="s">
        <v>1002</v>
      </c>
      <c r="G1592" s="38" t="s">
        <v>1002</v>
      </c>
      <c r="H1592" s="17">
        <v>5621603.1200000001</v>
      </c>
    </row>
    <row r="1593" spans="2:132" x14ac:dyDescent="0.35">
      <c r="B1593" s="5">
        <v>41061</v>
      </c>
      <c r="C1593" s="3">
        <v>36402</v>
      </c>
      <c r="D1593" s="8" t="s">
        <v>83</v>
      </c>
      <c r="E1593" s="8" t="s">
        <v>102</v>
      </c>
      <c r="F1593" s="8" t="s">
        <v>1002</v>
      </c>
      <c r="G1593" s="38" t="s">
        <v>1002</v>
      </c>
      <c r="H1593" s="17">
        <v>2035121.76</v>
      </c>
    </row>
    <row r="1594" spans="2:132" x14ac:dyDescent="0.35">
      <c r="B1594" s="5">
        <v>41061</v>
      </c>
      <c r="C1594" s="3">
        <v>36403</v>
      </c>
      <c r="D1594" s="8" t="s">
        <v>84</v>
      </c>
      <c r="E1594" s="8" t="s">
        <v>103</v>
      </c>
      <c r="F1594" s="8" t="s">
        <v>1002</v>
      </c>
      <c r="G1594" s="38" t="s">
        <v>1002</v>
      </c>
      <c r="H1594" s="17">
        <v>2282859.73</v>
      </c>
    </row>
    <row r="1595" spans="2:132" x14ac:dyDescent="0.35">
      <c r="B1595" s="5">
        <v>41064</v>
      </c>
      <c r="C1595" s="3">
        <v>2</v>
      </c>
      <c r="D1595" s="8" t="s">
        <v>1161</v>
      </c>
      <c r="E1595" s="8" t="s">
        <v>1162</v>
      </c>
      <c r="F1595" s="8" t="s">
        <v>1002</v>
      </c>
      <c r="G1595" s="38" t="s">
        <v>1002</v>
      </c>
      <c r="H1595" s="6">
        <v>5506937.1500000004</v>
      </c>
      <c r="I1595" s="32"/>
    </row>
    <row r="1597" spans="2:132" ht="15" x14ac:dyDescent="0.3">
      <c r="B1597" s="49" t="s">
        <v>23</v>
      </c>
      <c r="C1597" s="49"/>
      <c r="D1597" s="49"/>
      <c r="E1597" s="49"/>
      <c r="F1597" s="49"/>
      <c r="G1597" s="49"/>
      <c r="H1597" s="26">
        <f>SUM(H1592:H1596)</f>
        <v>15446521.76</v>
      </c>
    </row>
    <row r="1600" spans="2:132" s="29" customFormat="1" ht="18" x14ac:dyDescent="0.35">
      <c r="B1600" s="50" t="s">
        <v>1103</v>
      </c>
      <c r="C1600" s="50"/>
      <c r="D1600" s="50"/>
      <c r="E1600" s="50"/>
      <c r="F1600" s="50"/>
      <c r="G1600" s="50"/>
      <c r="H1600" s="50"/>
      <c r="I1600" s="35"/>
      <c r="J1600" s="34"/>
      <c r="K1600" s="34"/>
      <c r="L1600" s="34"/>
      <c r="M1600" s="34"/>
      <c r="N1600" s="34"/>
      <c r="O1600" s="34"/>
      <c r="P1600" s="34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  <c r="AA1600" s="34"/>
      <c r="AB1600" s="34"/>
      <c r="AC1600" s="34"/>
      <c r="AD1600" s="34"/>
      <c r="AE1600" s="34"/>
      <c r="AF1600" s="34"/>
      <c r="AG1600" s="34"/>
      <c r="AH1600" s="34"/>
      <c r="AI1600" s="34"/>
      <c r="AJ1600" s="34"/>
      <c r="AK1600" s="34"/>
      <c r="AL1600" s="34"/>
      <c r="AM1600" s="34"/>
      <c r="AN1600" s="34"/>
      <c r="AO1600" s="34"/>
      <c r="AP1600" s="34"/>
      <c r="AQ1600" s="34"/>
      <c r="AR1600" s="34"/>
      <c r="AS1600" s="34"/>
      <c r="AT1600" s="34"/>
      <c r="AU1600" s="34"/>
      <c r="AV1600" s="34"/>
      <c r="AW1600" s="34"/>
      <c r="AX1600" s="34"/>
      <c r="AY1600" s="34"/>
      <c r="AZ1600" s="34"/>
      <c r="BA1600" s="34"/>
      <c r="BB1600" s="34"/>
      <c r="BC1600" s="34"/>
      <c r="BD1600" s="34"/>
      <c r="BE1600" s="34"/>
      <c r="BF1600" s="34"/>
      <c r="BG1600" s="34"/>
      <c r="BH1600" s="34"/>
      <c r="BI1600" s="34"/>
      <c r="BJ1600" s="34"/>
      <c r="BK1600" s="34"/>
      <c r="BL1600" s="34"/>
      <c r="BM1600" s="34"/>
      <c r="BN1600" s="34"/>
      <c r="BO1600" s="34"/>
      <c r="BP1600" s="34"/>
      <c r="BQ1600" s="34"/>
      <c r="BR1600" s="34"/>
      <c r="BS1600" s="34"/>
      <c r="BT1600" s="34"/>
      <c r="BU1600" s="34"/>
      <c r="BV1600" s="34"/>
      <c r="BW1600" s="34"/>
      <c r="BX1600" s="34"/>
      <c r="BY1600" s="34"/>
      <c r="BZ1600" s="34"/>
      <c r="CA1600" s="34"/>
      <c r="CB1600" s="34"/>
      <c r="CC1600" s="34"/>
      <c r="CD1600" s="34"/>
      <c r="CE1600" s="34"/>
      <c r="CF1600" s="34"/>
      <c r="CG1600" s="34"/>
      <c r="CH1600" s="34"/>
      <c r="CI1600" s="34"/>
      <c r="CJ1600" s="34"/>
      <c r="CK1600" s="34"/>
      <c r="CL1600" s="34"/>
      <c r="CM1600" s="34"/>
      <c r="CN1600" s="34"/>
      <c r="CO1600" s="34"/>
      <c r="CP1600" s="34"/>
      <c r="CQ1600" s="34"/>
      <c r="CR1600" s="34"/>
      <c r="CS1600" s="34"/>
      <c r="CT1600" s="34"/>
      <c r="CU1600" s="34"/>
      <c r="CV1600" s="34"/>
      <c r="CW1600" s="34"/>
      <c r="CX1600" s="34"/>
      <c r="CY1600" s="34"/>
      <c r="CZ1600" s="34"/>
      <c r="DA1600" s="34"/>
      <c r="DB1600" s="34"/>
      <c r="DC1600" s="34"/>
      <c r="DD1600" s="34"/>
      <c r="DE1600" s="34"/>
      <c r="DF1600" s="34"/>
      <c r="DG1600" s="34"/>
      <c r="DH1600" s="34"/>
      <c r="DI1600" s="34"/>
      <c r="DJ1600" s="34"/>
      <c r="DK1600" s="34"/>
      <c r="DL1600" s="34"/>
      <c r="DM1600" s="34"/>
      <c r="DN1600" s="34"/>
      <c r="DO1600" s="34"/>
      <c r="DP1600" s="34"/>
      <c r="DQ1600" s="34"/>
      <c r="DR1600" s="34"/>
      <c r="DS1600" s="34"/>
      <c r="DT1600" s="34"/>
      <c r="DU1600" s="34"/>
      <c r="DV1600" s="34"/>
      <c r="DW1600" s="34"/>
      <c r="DX1600" s="34"/>
      <c r="DY1600" s="34"/>
      <c r="DZ1600" s="34"/>
      <c r="EA1600" s="34"/>
      <c r="EB1600" s="34"/>
    </row>
    <row r="1602" spans="2:132" x14ac:dyDescent="0.35">
      <c r="B1602" s="5">
        <v>41061</v>
      </c>
      <c r="C1602" s="3">
        <v>36398</v>
      </c>
      <c r="D1602" s="8" t="s">
        <v>81</v>
      </c>
      <c r="E1602" s="8" t="s">
        <v>82</v>
      </c>
      <c r="F1602" s="8" t="s">
        <v>1003</v>
      </c>
      <c r="G1602" s="38" t="s">
        <v>1003</v>
      </c>
      <c r="H1602" s="17">
        <v>152879.34</v>
      </c>
    </row>
    <row r="1603" spans="2:132" x14ac:dyDescent="0.35">
      <c r="B1603" s="5">
        <v>41061</v>
      </c>
      <c r="C1603" s="3">
        <v>36399</v>
      </c>
      <c r="D1603" s="8" t="s">
        <v>83</v>
      </c>
      <c r="E1603" s="8" t="s">
        <v>102</v>
      </c>
      <c r="F1603" s="8" t="s">
        <v>1003</v>
      </c>
      <c r="G1603" s="38" t="s">
        <v>1003</v>
      </c>
      <c r="H1603" s="17">
        <v>55345.08</v>
      </c>
    </row>
    <row r="1604" spans="2:132" x14ac:dyDescent="0.35">
      <c r="B1604" s="5">
        <v>41061</v>
      </c>
      <c r="C1604" s="3">
        <v>36400</v>
      </c>
      <c r="D1604" s="8" t="s">
        <v>84</v>
      </c>
      <c r="E1604" s="8" t="s">
        <v>103</v>
      </c>
      <c r="F1604" s="8" t="s">
        <v>1003</v>
      </c>
      <c r="G1604" s="38" t="s">
        <v>1003</v>
      </c>
      <c r="H1604" s="17">
        <v>62082.31</v>
      </c>
    </row>
    <row r="1605" spans="2:132" x14ac:dyDescent="0.35">
      <c r="B1605" s="5">
        <v>41064</v>
      </c>
      <c r="C1605" s="3">
        <v>4</v>
      </c>
      <c r="D1605" s="8" t="s">
        <v>1161</v>
      </c>
      <c r="E1605" s="8" t="s">
        <v>1162</v>
      </c>
      <c r="F1605" s="8" t="s">
        <v>1003</v>
      </c>
      <c r="G1605" s="38" t="s">
        <v>1003</v>
      </c>
      <c r="H1605" s="6">
        <v>149761</v>
      </c>
      <c r="I1605" s="32"/>
    </row>
    <row r="1607" spans="2:132" ht="15" x14ac:dyDescent="0.3">
      <c r="B1607" s="49" t="s">
        <v>23</v>
      </c>
      <c r="C1607" s="49"/>
      <c r="D1607" s="49"/>
      <c r="E1607" s="49"/>
      <c r="F1607" s="49"/>
      <c r="G1607" s="49"/>
      <c r="H1607" s="26">
        <f>SUM(H1602:H1606)</f>
        <v>420067.73</v>
      </c>
    </row>
    <row r="1609" spans="2:132" s="28" customFormat="1" ht="18.75" thickBot="1" x14ac:dyDescent="0.4">
      <c r="B1609" s="51" t="s">
        <v>1177</v>
      </c>
      <c r="C1609" s="51"/>
      <c r="D1609" s="51"/>
      <c r="E1609" s="51"/>
      <c r="F1609" s="51"/>
      <c r="G1609" s="51"/>
      <c r="H1609" s="27">
        <f>H1597+H1607</f>
        <v>15866589.49</v>
      </c>
      <c r="I1609" s="33"/>
      <c r="J1609" s="34"/>
      <c r="K1609" s="34"/>
      <c r="L1609" s="34"/>
      <c r="M1609" s="34"/>
      <c r="N1609" s="34"/>
      <c r="O1609" s="34"/>
      <c r="P1609" s="34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  <c r="AA1609" s="34"/>
      <c r="AB1609" s="34"/>
      <c r="AC1609" s="34"/>
      <c r="AD1609" s="34"/>
      <c r="AE1609" s="34"/>
      <c r="AF1609" s="34"/>
      <c r="AG1609" s="34"/>
      <c r="AH1609" s="34"/>
      <c r="AI1609" s="34"/>
      <c r="AJ1609" s="34"/>
      <c r="AK1609" s="34"/>
      <c r="AL1609" s="34"/>
      <c r="AM1609" s="34"/>
      <c r="AN1609" s="34"/>
      <c r="AO1609" s="34"/>
      <c r="AP1609" s="34"/>
      <c r="AQ1609" s="34"/>
      <c r="AR1609" s="34"/>
      <c r="AS1609" s="34"/>
      <c r="AT1609" s="34"/>
      <c r="AU1609" s="34"/>
      <c r="AV1609" s="34"/>
      <c r="AW1609" s="34"/>
      <c r="AX1609" s="34"/>
      <c r="AY1609" s="34"/>
      <c r="AZ1609" s="34"/>
      <c r="BA1609" s="34"/>
      <c r="BB1609" s="34"/>
      <c r="BC1609" s="34"/>
      <c r="BD1609" s="34"/>
      <c r="BE1609" s="34"/>
      <c r="BF1609" s="34"/>
      <c r="BG1609" s="34"/>
      <c r="BH1609" s="34"/>
      <c r="BI1609" s="34"/>
      <c r="BJ1609" s="34"/>
      <c r="BK1609" s="34"/>
      <c r="BL1609" s="34"/>
      <c r="BM1609" s="34"/>
      <c r="BN1609" s="34"/>
      <c r="BO1609" s="34"/>
      <c r="BP1609" s="34"/>
      <c r="BQ1609" s="34"/>
      <c r="BR1609" s="34"/>
      <c r="BS1609" s="34"/>
      <c r="BT1609" s="34"/>
      <c r="BU1609" s="34"/>
      <c r="BV1609" s="34"/>
      <c r="BW1609" s="34"/>
      <c r="BX1609" s="34"/>
      <c r="BY1609" s="34"/>
      <c r="BZ1609" s="34"/>
      <c r="CA1609" s="34"/>
      <c r="CB1609" s="34"/>
      <c r="CC1609" s="34"/>
      <c r="CD1609" s="34"/>
      <c r="CE1609" s="34"/>
      <c r="CF1609" s="34"/>
      <c r="CG1609" s="34"/>
      <c r="CH1609" s="34"/>
      <c r="CI1609" s="34"/>
      <c r="CJ1609" s="34"/>
      <c r="CK1609" s="34"/>
      <c r="CL1609" s="34"/>
      <c r="CM1609" s="34"/>
      <c r="CN1609" s="34"/>
      <c r="CO1609" s="34"/>
      <c r="CP1609" s="34"/>
      <c r="CQ1609" s="34"/>
      <c r="CR1609" s="34"/>
      <c r="CS1609" s="34"/>
      <c r="CT1609" s="34"/>
      <c r="CU1609" s="34"/>
      <c r="CV1609" s="34"/>
      <c r="CW1609" s="34"/>
      <c r="CX1609" s="34"/>
      <c r="CY1609" s="34"/>
      <c r="CZ1609" s="34"/>
      <c r="DA1609" s="34"/>
      <c r="DB1609" s="34"/>
      <c r="DC1609" s="34"/>
      <c r="DD1609" s="34"/>
      <c r="DE1609" s="34"/>
      <c r="DF1609" s="34"/>
      <c r="DG1609" s="34"/>
      <c r="DH1609" s="34"/>
      <c r="DI1609" s="34"/>
      <c r="DJ1609" s="34"/>
      <c r="DK1609" s="34"/>
      <c r="DL1609" s="34"/>
      <c r="DM1609" s="34"/>
      <c r="DN1609" s="34"/>
      <c r="DO1609" s="34"/>
      <c r="DP1609" s="34"/>
      <c r="DQ1609" s="34"/>
      <c r="DR1609" s="34"/>
      <c r="DS1609" s="34"/>
      <c r="DT1609" s="34"/>
      <c r="DU1609" s="34"/>
      <c r="DV1609" s="34"/>
      <c r="DW1609" s="34"/>
      <c r="DX1609" s="34"/>
      <c r="DY1609" s="34"/>
      <c r="DZ1609" s="34"/>
      <c r="EA1609" s="34"/>
      <c r="EB1609" s="34"/>
    </row>
    <row r="1610" spans="2:132" ht="16.5" thickTop="1" x14ac:dyDescent="0.35"/>
    <row r="1611" spans="2:132" s="28" customFormat="1" ht="18.75" thickBot="1" x14ac:dyDescent="0.4">
      <c r="B1611" s="51" t="s">
        <v>85</v>
      </c>
      <c r="C1611" s="51"/>
      <c r="D1611" s="51"/>
      <c r="E1611" s="51"/>
      <c r="F1611" s="51"/>
      <c r="G1611" s="51"/>
      <c r="H1611" s="27">
        <v>127912547</v>
      </c>
      <c r="I1611" s="33"/>
      <c r="J1611" s="34"/>
      <c r="K1611" s="34"/>
      <c r="L1611" s="34"/>
      <c r="M1611" s="34"/>
      <c r="N1611" s="34"/>
      <c r="O1611" s="34"/>
      <c r="P1611" s="34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  <c r="AA1611" s="34"/>
      <c r="AB1611" s="34"/>
      <c r="AC1611" s="34"/>
      <c r="AD1611" s="34"/>
      <c r="AE1611" s="34"/>
      <c r="AF1611" s="34"/>
      <c r="AG1611" s="34"/>
      <c r="AH1611" s="34"/>
      <c r="AI1611" s="34"/>
      <c r="AJ1611" s="34"/>
      <c r="AK1611" s="34"/>
      <c r="AL1611" s="34"/>
      <c r="AM1611" s="34"/>
      <c r="AN1611" s="34"/>
      <c r="AO1611" s="34"/>
      <c r="AP1611" s="34"/>
      <c r="AQ1611" s="34"/>
      <c r="AR1611" s="34"/>
      <c r="AS1611" s="34"/>
      <c r="AT1611" s="34"/>
      <c r="AU1611" s="34"/>
      <c r="AV1611" s="34"/>
      <c r="AW1611" s="34"/>
      <c r="AX1611" s="34"/>
      <c r="AY1611" s="34"/>
      <c r="AZ1611" s="34"/>
      <c r="BA1611" s="34"/>
      <c r="BB1611" s="34"/>
      <c r="BC1611" s="34"/>
      <c r="BD1611" s="34"/>
      <c r="BE1611" s="34"/>
      <c r="BF1611" s="34"/>
      <c r="BG1611" s="34"/>
      <c r="BH1611" s="34"/>
      <c r="BI1611" s="34"/>
      <c r="BJ1611" s="34"/>
      <c r="BK1611" s="34"/>
      <c r="BL1611" s="34"/>
      <c r="BM1611" s="34"/>
      <c r="BN1611" s="34"/>
      <c r="BO1611" s="34"/>
      <c r="BP1611" s="34"/>
      <c r="BQ1611" s="34"/>
      <c r="BR1611" s="34"/>
      <c r="BS1611" s="34"/>
      <c r="BT1611" s="34"/>
      <c r="BU1611" s="34"/>
      <c r="BV1611" s="34"/>
      <c r="BW1611" s="34"/>
      <c r="BX1611" s="34"/>
      <c r="BY1611" s="34"/>
      <c r="BZ1611" s="34"/>
      <c r="CA1611" s="34"/>
      <c r="CB1611" s="34"/>
      <c r="CC1611" s="34"/>
      <c r="CD1611" s="34"/>
      <c r="CE1611" s="34"/>
      <c r="CF1611" s="34"/>
      <c r="CG1611" s="34"/>
      <c r="CH1611" s="34"/>
      <c r="CI1611" s="34"/>
      <c r="CJ1611" s="34"/>
      <c r="CK1611" s="34"/>
      <c r="CL1611" s="34"/>
      <c r="CM1611" s="34"/>
      <c r="CN1611" s="34"/>
      <c r="CO1611" s="34"/>
      <c r="CP1611" s="34"/>
      <c r="CQ1611" s="34"/>
      <c r="CR1611" s="34"/>
      <c r="CS1611" s="34"/>
      <c r="CT1611" s="34"/>
      <c r="CU1611" s="34"/>
      <c r="CV1611" s="34"/>
      <c r="CW1611" s="34"/>
      <c r="CX1611" s="34"/>
      <c r="CY1611" s="34"/>
      <c r="CZ1611" s="34"/>
      <c r="DA1611" s="34"/>
      <c r="DB1611" s="34"/>
      <c r="DC1611" s="34"/>
      <c r="DD1611" s="34"/>
      <c r="DE1611" s="34"/>
      <c r="DF1611" s="34"/>
      <c r="DG1611" s="34"/>
      <c r="DH1611" s="34"/>
      <c r="DI1611" s="34"/>
      <c r="DJ1611" s="34"/>
      <c r="DK1611" s="34"/>
      <c r="DL1611" s="34"/>
      <c r="DM1611" s="34"/>
      <c r="DN1611" s="34"/>
      <c r="DO1611" s="34"/>
      <c r="DP1611" s="34"/>
      <c r="DQ1611" s="34"/>
      <c r="DR1611" s="34"/>
      <c r="DS1611" s="34"/>
      <c r="DT1611" s="34"/>
      <c r="DU1611" s="34"/>
      <c r="DV1611" s="34"/>
      <c r="DW1611" s="34"/>
      <c r="DX1611" s="34"/>
      <c r="DY1611" s="34"/>
      <c r="DZ1611" s="34"/>
      <c r="EA1611" s="34"/>
      <c r="EB1611" s="34"/>
    </row>
    <row r="1612" spans="2:132" ht="16.5" thickTop="1" x14ac:dyDescent="0.35"/>
  </sheetData>
  <mergeCells count="122">
    <mergeCell ref="B1607:G1607"/>
    <mergeCell ref="B1609:G1609"/>
    <mergeCell ref="B1611:G1611"/>
    <mergeCell ref="B1576:H1576"/>
    <mergeCell ref="B1584:G1584"/>
    <mergeCell ref="B1586:G1586"/>
    <mergeCell ref="B1589:H1589"/>
    <mergeCell ref="B1590:H1590"/>
    <mergeCell ref="B1597:G1597"/>
    <mergeCell ref="B1556:H1556"/>
    <mergeCell ref="B1557:H1557"/>
    <mergeCell ref="B1561:G1561"/>
    <mergeCell ref="B1564:H1564"/>
    <mergeCell ref="B1573:G1573"/>
    <mergeCell ref="B1600:H1600"/>
    <mergeCell ref="B1533:G1533"/>
    <mergeCell ref="B1536:H1536"/>
    <mergeCell ref="B1551:G1551"/>
    <mergeCell ref="B1368:G1368"/>
    <mergeCell ref="B1371:H1371"/>
    <mergeCell ref="B1553:G1553"/>
    <mergeCell ref="B1355:G1355"/>
    <mergeCell ref="B1221:G1221"/>
    <mergeCell ref="B1224:H1224"/>
    <mergeCell ref="B1358:H1358"/>
    <mergeCell ref="B1461:G1461"/>
    <mergeCell ref="B1464:H1464"/>
    <mergeCell ref="B1024:H1024"/>
    <mergeCell ref="B1103:G1103"/>
    <mergeCell ref="B1088:G1088"/>
    <mergeCell ref="B1091:H1091"/>
    <mergeCell ref="B1344:G1344"/>
    <mergeCell ref="B1347:H1347"/>
    <mergeCell ref="B1131:G1131"/>
    <mergeCell ref="B1210:G1210"/>
    <mergeCell ref="B1213:H1213"/>
    <mergeCell ref="B1134:H1134"/>
    <mergeCell ref="B1184:G1184"/>
    <mergeCell ref="B1187:H1187"/>
    <mergeCell ref="B1106:H1106"/>
    <mergeCell ref="B1124:G1124"/>
    <mergeCell ref="B1127:H1127"/>
    <mergeCell ref="B1005:H1005"/>
    <mergeCell ref="B1009:G1009"/>
    <mergeCell ref="B1012:H1012"/>
    <mergeCell ref="B1021:G1021"/>
    <mergeCell ref="B982:G982"/>
    <mergeCell ref="B985:H985"/>
    <mergeCell ref="B1002:G1002"/>
    <mergeCell ref="B870:G870"/>
    <mergeCell ref="B873:H873"/>
    <mergeCell ref="B960:H960"/>
    <mergeCell ref="B966:G966"/>
    <mergeCell ref="B969:H969"/>
    <mergeCell ref="B975:G975"/>
    <mergeCell ref="B978:H978"/>
    <mergeCell ref="B836:H836"/>
    <mergeCell ref="B852:G852"/>
    <mergeCell ref="B855:H855"/>
    <mergeCell ref="B957:G957"/>
    <mergeCell ref="B925:G925"/>
    <mergeCell ref="B928:H928"/>
    <mergeCell ref="B950:G950"/>
    <mergeCell ref="B953:H953"/>
    <mergeCell ref="B357:G357"/>
    <mergeCell ref="B360:H360"/>
    <mergeCell ref="B384:G384"/>
    <mergeCell ref="B387:H387"/>
    <mergeCell ref="B706:G706"/>
    <mergeCell ref="B709:H709"/>
    <mergeCell ref="B586:H586"/>
    <mergeCell ref="B626:G626"/>
    <mergeCell ref="B629:H629"/>
    <mergeCell ref="B679:G679"/>
    <mergeCell ref="B583:G583"/>
    <mergeCell ref="B9:H9"/>
    <mergeCell ref="B1:H1"/>
    <mergeCell ref="B2:H2"/>
    <mergeCell ref="B3:H3"/>
    <mergeCell ref="B8:H8"/>
    <mergeCell ref="B17:G17"/>
    <mergeCell ref="B20:H20"/>
    <mergeCell ref="B90:G90"/>
    <mergeCell ref="B213:H213"/>
    <mergeCell ref="B182:G182"/>
    <mergeCell ref="B185:H185"/>
    <mergeCell ref="B189:G189"/>
    <mergeCell ref="B146:G146"/>
    <mergeCell ref="B149:H149"/>
    <mergeCell ref="B154:G154"/>
    <mergeCell ref="B157:H157"/>
    <mergeCell ref="B93:H93"/>
    <mergeCell ref="B192:H192"/>
    <mergeCell ref="B196:G196"/>
    <mergeCell ref="B199:H199"/>
    <mergeCell ref="B203:G203"/>
    <mergeCell ref="B168:G168"/>
    <mergeCell ref="B171:H171"/>
    <mergeCell ref="B206:H206"/>
    <mergeCell ref="B210:G210"/>
    <mergeCell ref="B682:H682"/>
    <mergeCell ref="B833:G833"/>
    <mergeCell ref="B786:G786"/>
    <mergeCell ref="B788:G788"/>
    <mergeCell ref="B791:H791"/>
    <mergeCell ref="B792:H792"/>
    <mergeCell ref="B738:G738"/>
    <mergeCell ref="B741:H741"/>
    <mergeCell ref="B749:G749"/>
    <mergeCell ref="B752:H752"/>
    <mergeCell ref="B245:H245"/>
    <mergeCell ref="B246:H246"/>
    <mergeCell ref="B302:G302"/>
    <mergeCell ref="B305:H305"/>
    <mergeCell ref="B345:G345"/>
    <mergeCell ref="B348:H348"/>
    <mergeCell ref="B220:G220"/>
    <mergeCell ref="B223:H223"/>
    <mergeCell ref="B230:G230"/>
    <mergeCell ref="B233:H233"/>
    <mergeCell ref="B240:G240"/>
    <mergeCell ref="B242:G242"/>
  </mergeCells>
  <phoneticPr fontId="2" type="noConversion"/>
  <printOptions horizontalCentered="1"/>
  <pageMargins left="0.15748031496062992" right="0.19685039370078741" top="0.31496062992125984" bottom="0.35433070866141736" header="0" footer="0"/>
  <pageSetup scale="54" fitToHeight="56" orientation="portrait" r:id="rId1"/>
  <headerFooter alignWithMargins="0"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pciones"/>
  <dimension ref="A1:E13"/>
  <sheetViews>
    <sheetView workbookViewId="0">
      <selection activeCell="A15" sqref="A15"/>
    </sheetView>
  </sheetViews>
  <sheetFormatPr baseColWidth="10" defaultRowHeight="12.75" x14ac:dyDescent="0.2"/>
  <cols>
    <col min="1" max="1" width="44.85546875" bestFit="1" customWidth="1"/>
    <col min="2" max="2" width="27.28515625" bestFit="1" customWidth="1"/>
    <col min="5" max="5" width="39.42578125" bestFit="1" customWidth="1"/>
  </cols>
  <sheetData>
    <row r="1" spans="1:5" x14ac:dyDescent="0.2">
      <c r="A1" s="1" t="s">
        <v>86</v>
      </c>
    </row>
    <row r="2" spans="1:5" x14ac:dyDescent="0.2">
      <c r="A2" s="1" t="s">
        <v>8</v>
      </c>
      <c r="B2" t="s">
        <v>87</v>
      </c>
    </row>
    <row r="3" spans="1:5" x14ac:dyDescent="0.2">
      <c r="A3">
        <v>2012</v>
      </c>
      <c r="B3" s="2"/>
    </row>
    <row r="4" spans="1:5" x14ac:dyDescent="0.2">
      <c r="A4">
        <v>6</v>
      </c>
      <c r="B4" s="2"/>
    </row>
    <row r="5" spans="1:5" x14ac:dyDescent="0.2">
      <c r="A5" s="2">
        <v>39753</v>
      </c>
      <c r="B5" s="1"/>
    </row>
    <row r="6" spans="1:5" x14ac:dyDescent="0.2">
      <c r="A6">
        <v>2</v>
      </c>
      <c r="B6" s="1"/>
    </row>
    <row r="7" spans="1:5" x14ac:dyDescent="0.2">
      <c r="A7" t="b">
        <v>0</v>
      </c>
    </row>
    <row r="8" spans="1:5" x14ac:dyDescent="0.2">
      <c r="A8" s="1" t="s">
        <v>0</v>
      </c>
      <c r="B8" s="1"/>
      <c r="E8" s="1" t="s">
        <v>1</v>
      </c>
    </row>
    <row r="9" spans="1:5" x14ac:dyDescent="0.2">
      <c r="A9" s="1" t="s">
        <v>88</v>
      </c>
      <c r="B9" s="1"/>
      <c r="E9" s="1" t="s">
        <v>2</v>
      </c>
    </row>
    <row r="10" spans="1:5" x14ac:dyDescent="0.2">
      <c r="A10" s="1" t="s">
        <v>19</v>
      </c>
      <c r="B10" s="1"/>
      <c r="E10" s="1" t="s">
        <v>4</v>
      </c>
    </row>
    <row r="11" spans="1:5" x14ac:dyDescent="0.2">
      <c r="A11" s="1" t="s">
        <v>5</v>
      </c>
      <c r="B11" s="1"/>
      <c r="E11" s="1" t="s">
        <v>0</v>
      </c>
    </row>
    <row r="12" spans="1:5" x14ac:dyDescent="0.2">
      <c r="A12" s="1" t="s">
        <v>87</v>
      </c>
      <c r="B12" s="1"/>
      <c r="E12" s="1" t="s">
        <v>6</v>
      </c>
    </row>
    <row r="13" spans="1:5" x14ac:dyDescent="0.2">
      <c r="A13" s="1" t="s">
        <v>7</v>
      </c>
      <c r="E13" s="1" t="s">
        <v>3</v>
      </c>
    </row>
  </sheetData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2012</vt:lpstr>
      <vt:lpstr>Opciones</vt:lpstr>
      <vt:lpstr>'2012'!Títulos_a_imprimir</vt:lpstr>
    </vt:vector>
  </TitlesOfParts>
  <Company>IEEJ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Ramón Casillas Estrada</dc:creator>
  <cp:lastModifiedBy>Adriana Molina Becerril</cp:lastModifiedBy>
  <cp:lastPrinted>2012-07-16T21:20:52Z</cp:lastPrinted>
  <dcterms:created xsi:type="dcterms:W3CDTF">2009-01-20T19:30:07Z</dcterms:created>
  <dcterms:modified xsi:type="dcterms:W3CDTF">2012-07-17T00:40:11Z</dcterms:modified>
</cp:coreProperties>
</file>